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65" windowWidth="15180" windowHeight="9225" tabRatio="436" activeTab="0"/>
  </bookViews>
  <sheets>
    <sheet name="ПРОТОКОЛ_мэ" sheetId="3" r:id="rId1"/>
    <sheet name="Лист2" sheetId="2" state="hidden" r:id="rId2"/>
  </sheets>
  <externalReferences>
    <externalReference r:id="rId5"/>
    <externalReference r:id="rId6"/>
    <externalReference r:id="rId7"/>
  </externalReferences>
  <definedNames>
    <definedName name="_xlnm._FilterDatabase" localSheetId="0" hidden="1">'ПРОТОКОЛ_мэ'!$B$5:$S$52</definedName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  <definedName name="владивосток">'[1]Лист2'!$L$6:$L$65</definedName>
    <definedName name="информационные">'[2]Лист2'!$D$4:$D$6</definedName>
    <definedName name="кредит">'[1]Лист2'!$F$4:$F$5</definedName>
    <definedName name="материальное">'[2]Лист2'!$F$4:$F$5</definedName>
    <definedName name="назаровогород">'[3]Лист2'!$H$4:$H$5</definedName>
    <definedName name="репетиторрр">'[1]Лист2'!$B$4:$B$10</definedName>
    <definedName name="садовод">'[1]Лист2'!$L$6:$L$65</definedName>
    <definedName name="сексопотолог">'[3]Лист2'!$F$4:$F$5</definedName>
    <definedName name="человечество">'[2]Лист2'!$H$4:$H$5</definedName>
  </definedNames>
  <calcPr calcId="145621"/>
</workbook>
</file>

<file path=xl/sharedStrings.xml><?xml version="1.0" encoding="utf-8"?>
<sst xmlns="http://schemas.openxmlformats.org/spreadsheetml/2006/main" count="540" uniqueCount="253">
  <si>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</si>
  <si>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</si>
  <si>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</si>
  <si>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</si>
  <si>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</si>
  <si>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</si>
  <si>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</si>
  <si>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</si>
  <si>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</si>
  <si>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</si>
  <si>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</si>
  <si>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</si>
  <si>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</si>
  <si>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</si>
  <si>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</si>
  <si>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</si>
  <si>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</si>
  <si>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</si>
  <si>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</si>
  <si>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</si>
  <si>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</si>
  <si>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</si>
  <si>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</si>
  <si>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</si>
  <si>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</si>
  <si>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</si>
  <si>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</si>
  <si>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</si>
  <si>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</si>
  <si>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</si>
  <si>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</si>
  <si>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</si>
  <si>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</si>
  <si>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</si>
  <si>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</si>
  <si>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</si>
  <si>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</si>
  <si>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</si>
  <si>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</si>
  <si>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</si>
  <si>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</si>
  <si>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</si>
  <si>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</si>
  <si>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</si>
  <si>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</si>
  <si>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</si>
  <si>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</si>
  <si>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</si>
  <si>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</si>
  <si>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</si>
  <si>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</si>
  <si>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</si>
  <si>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</si>
  <si>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</si>
  <si>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</si>
  <si>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</si>
  <si>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</si>
  <si>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</si>
  <si>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</si>
  <si>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</si>
  <si>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</si>
  <si>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</si>
  <si>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</si>
  <si>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</si>
  <si>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</si>
  <si>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</si>
  <si>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</si>
  <si>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</si>
  <si>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</si>
  <si>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</si>
  <si>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</si>
  <si>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</si>
  <si>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</si>
  <si>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</si>
  <si>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</si>
  <si>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</si>
  <si>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</si>
  <si>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</si>
  <si>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</si>
  <si>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</si>
  <si>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</si>
  <si>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</si>
  <si>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</si>
  <si>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</si>
  <si>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</si>
  <si>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</si>
  <si>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</si>
  <si>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</si>
  <si>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</si>
  <si>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</si>
  <si>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</si>
  <si>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</si>
  <si>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</si>
  <si>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</si>
  <si>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</si>
  <si>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</si>
  <si>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</si>
  <si>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</si>
  <si>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</si>
  <si>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</si>
  <si>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</si>
  <si>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</si>
  <si>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</si>
  <si>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</si>
  <si>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Номер школы</t>
  </si>
  <si>
    <t>Предмет</t>
  </si>
  <si>
    <t>Балл за 2й этап</t>
  </si>
  <si>
    <t>спец класс</t>
  </si>
  <si>
    <t>Общий балл</t>
  </si>
  <si>
    <t>максимально возможный балл</t>
  </si>
  <si>
    <t>% выполнения</t>
  </si>
  <si>
    <t>ПРОТОКОЛ  ПРОВЕДЕНИЯ ОЛИМПИАДЫ</t>
  </si>
  <si>
    <t xml:space="preserve">ДАТА ПРОВЕДЕНИЯ </t>
  </si>
  <si>
    <t>Муниципальный этап всероссийской олимпиады школьников  2019-2020 г.г.</t>
  </si>
  <si>
    <t>№ 21</t>
  </si>
  <si>
    <t>9 декабря 2021 г.</t>
  </si>
  <si>
    <t>ПО химии</t>
  </si>
  <si>
    <t>Алексеев</t>
  </si>
  <si>
    <t>Максим</t>
  </si>
  <si>
    <t>Михайлович</t>
  </si>
  <si>
    <t>м</t>
  </si>
  <si>
    <t>Яскина</t>
  </si>
  <si>
    <t>Виктория</t>
  </si>
  <si>
    <t>Дмитриевна</t>
  </si>
  <si>
    <t>ж</t>
  </si>
  <si>
    <t>Углев</t>
  </si>
  <si>
    <t>Григорий</t>
  </si>
  <si>
    <t>Владимирович</t>
  </si>
  <si>
    <t>Наливайко</t>
  </si>
  <si>
    <t>Алина</t>
  </si>
  <si>
    <t>Юрьевич</t>
  </si>
  <si>
    <t>Дарья</t>
  </si>
  <si>
    <t>Евгеньевна</t>
  </si>
  <si>
    <t>Марюшко</t>
  </si>
  <si>
    <t>Кира</t>
  </si>
  <si>
    <t>Олеговна</t>
  </si>
  <si>
    <t>03.11.2006</t>
  </si>
  <si>
    <t>Слепцова</t>
  </si>
  <si>
    <t>Николаевна</t>
  </si>
  <si>
    <t>23.05.2004</t>
  </si>
  <si>
    <t>Носарев</t>
  </si>
  <si>
    <t>Илья</t>
  </si>
  <si>
    <t>Максимович</t>
  </si>
  <si>
    <t>Гавриленко</t>
  </si>
  <si>
    <t>Владимир</t>
  </si>
  <si>
    <t>Демидов</t>
  </si>
  <si>
    <t>Евгений</t>
  </si>
  <si>
    <t>Алексеевич</t>
  </si>
  <si>
    <t>Белобородова</t>
  </si>
  <si>
    <t>Елизавета</t>
  </si>
  <si>
    <t>Сергеевна</t>
  </si>
  <si>
    <t xml:space="preserve">Леонович </t>
  </si>
  <si>
    <t>Полина</t>
  </si>
  <si>
    <t>Глусцов</t>
  </si>
  <si>
    <t>Иванович</t>
  </si>
  <si>
    <t>Большакова</t>
  </si>
  <si>
    <t>Екатерина</t>
  </si>
  <si>
    <t>Мракова</t>
  </si>
  <si>
    <t>Анастасия</t>
  </si>
  <si>
    <t>Ильясовна</t>
  </si>
  <si>
    <t xml:space="preserve">Шарофиева </t>
  </si>
  <si>
    <t xml:space="preserve">Карина </t>
  </si>
  <si>
    <t>Коробицын</t>
  </si>
  <si>
    <t>Денис</t>
  </si>
  <si>
    <t>Дмитриевич</t>
  </si>
  <si>
    <t>Ангелина</t>
  </si>
  <si>
    <t>Ерлыков</t>
  </si>
  <si>
    <t>Иван</t>
  </si>
  <si>
    <t>17.03.2006</t>
  </si>
  <si>
    <t>Лимаева</t>
  </si>
  <si>
    <t>Валерия</t>
  </si>
  <si>
    <t>Анатольевна</t>
  </si>
  <si>
    <t>Бушина</t>
  </si>
  <si>
    <t>11.06.2004</t>
  </si>
  <si>
    <t>Юркина</t>
  </si>
  <si>
    <t>Анна</t>
  </si>
  <si>
    <t xml:space="preserve">Уразбахтина </t>
  </si>
  <si>
    <t>Ясаман</t>
  </si>
  <si>
    <t>Радиковна</t>
  </si>
  <si>
    <t>Эссен</t>
  </si>
  <si>
    <t>Вячеслав</t>
  </si>
  <si>
    <t>Романович</t>
  </si>
  <si>
    <t>Вербкина</t>
  </si>
  <si>
    <t>Павловна</t>
  </si>
  <si>
    <t>Каржавина</t>
  </si>
  <si>
    <t>Владимировна</t>
  </si>
  <si>
    <t xml:space="preserve">Каменева </t>
  </si>
  <si>
    <t xml:space="preserve">Валерия </t>
  </si>
  <si>
    <t>Владиславовна</t>
  </si>
  <si>
    <t>Акимов</t>
  </si>
  <si>
    <t>Владислав</t>
  </si>
  <si>
    <t>Игоревич</t>
  </si>
  <si>
    <t>01.11.2005</t>
  </si>
  <si>
    <t>Ковалев</t>
  </si>
  <si>
    <t>Яков</t>
  </si>
  <si>
    <t>Александрович</t>
  </si>
  <si>
    <t xml:space="preserve">Прохоренко </t>
  </si>
  <si>
    <t xml:space="preserve">Алёна </t>
  </si>
  <si>
    <t>Степановна</t>
  </si>
  <si>
    <t>Ибрагимов</t>
  </si>
  <si>
    <t>Заур</t>
  </si>
  <si>
    <t>Рашитханович</t>
  </si>
  <si>
    <t>11.05.2005</t>
  </si>
  <si>
    <t>Ковалёв</t>
  </si>
  <si>
    <t>Викторович</t>
  </si>
  <si>
    <t xml:space="preserve">Баимова   </t>
  </si>
  <si>
    <t>Александра</t>
  </si>
  <si>
    <t>Ивановна</t>
  </si>
  <si>
    <t>Губский</t>
  </si>
  <si>
    <t xml:space="preserve">Самойленко  </t>
  </si>
  <si>
    <t>Лев</t>
  </si>
  <si>
    <t>Аксенов</t>
  </si>
  <si>
    <t xml:space="preserve">Лигай  </t>
  </si>
  <si>
    <t>Валерьевна</t>
  </si>
  <si>
    <t xml:space="preserve">Жигулина </t>
  </si>
  <si>
    <t xml:space="preserve"> Романовна</t>
  </si>
  <si>
    <t xml:space="preserve">Оленников </t>
  </si>
  <si>
    <t xml:space="preserve">Илья </t>
  </si>
  <si>
    <t>Сергеевич</t>
  </si>
  <si>
    <t xml:space="preserve">Тёркина  </t>
  </si>
  <si>
    <t>Дарина</t>
  </si>
  <si>
    <t>Викторовна</t>
  </si>
  <si>
    <t xml:space="preserve">Арефьева  </t>
  </si>
  <si>
    <t>Алёна</t>
  </si>
  <si>
    <t>Константиновна</t>
  </si>
  <si>
    <t>22.04..2007</t>
  </si>
  <si>
    <t>Матвеева Зинаида Васильевна</t>
  </si>
  <si>
    <t>Лисунова Наталья Леонидовна</t>
  </si>
  <si>
    <t>Пестерева Наталья Викторовна</t>
  </si>
  <si>
    <t>Лафетова Ирина Ивановна</t>
  </si>
  <si>
    <t>Москаленко Вера Николаевна</t>
  </si>
  <si>
    <t>Юдин Дмитрий Николаевич</t>
  </si>
  <si>
    <t>Виговская Мария Александровна</t>
  </si>
  <si>
    <t>8</t>
  </si>
  <si>
    <t>1</t>
  </si>
  <si>
    <t>4,5</t>
  </si>
  <si>
    <t>5,5</t>
  </si>
  <si>
    <t>0</t>
  </si>
  <si>
    <t>2,5</t>
  </si>
  <si>
    <t>4</t>
  </si>
  <si>
    <t>2</t>
  </si>
  <si>
    <t>3</t>
  </si>
  <si>
    <t>Курметов</t>
  </si>
  <si>
    <t>Тимур</t>
  </si>
  <si>
    <t>Калиаскарович</t>
  </si>
  <si>
    <t>6</t>
  </si>
  <si>
    <t>13</t>
  </si>
  <si>
    <t xml:space="preserve">Трофимов </t>
  </si>
  <si>
    <t>5</t>
  </si>
  <si>
    <t>нет</t>
  </si>
  <si>
    <t>11</t>
  </si>
  <si>
    <t>7</t>
  </si>
  <si>
    <t>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</si>
</sst>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29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0"/>
      <name val="Microsoft Sans Serif"/>
      <family val="2"/>
    </font>
    <font>
      <sz val="12"/>
      <name val="Times New Roman"/>
      <family val="1"/>
    </font>
    <font>
      <sz val="11"/>
      <name val="Arial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Arial Cyr"/>
      <family val="2"/>
    </font>
    <font>
      <sz val="10"/>
      <name val="Times New Roman"/>
      <family val="1"/>
    </font>
    <font>
      <sz val="10"/>
      <color indexed="8"/>
      <name val="Cambria"/>
      <family val="1"/>
    </font>
    <font>
      <sz val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2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89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ont="1" applyBorder="1"/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65" fontId="25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14" fontId="21" fillId="0" borderId="14" xfId="0" applyNumberFormat="1" applyFont="1" applyBorder="1" applyAlignment="1">
      <alignment horizontal="center"/>
    </xf>
    <xf numFmtId="0" fontId="21" fillId="0" borderId="14" xfId="0" applyFont="1" applyBorder="1"/>
    <xf numFmtId="165" fontId="21" fillId="0" borderId="14" xfId="0" applyNumberFormat="1" applyFont="1" applyBorder="1"/>
    <xf numFmtId="49" fontId="21" fillId="0" borderId="14" xfId="0" applyNumberFormat="1" applyFont="1" applyBorder="1" applyAlignment="1">
      <alignment horizontal="left"/>
    </xf>
    <xf numFmtId="0" fontId="21" fillId="0" borderId="14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5" fillId="0" borderId="14" xfId="0" applyFont="1" applyBorder="1" applyAlignment="1">
      <alignment horizontal="left" vertical="center" wrapText="1"/>
    </xf>
    <xf numFmtId="165" fontId="21" fillId="0" borderId="14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1" fontId="21" fillId="0" borderId="14" xfId="0" applyNumberFormat="1" applyFont="1" applyBorder="1" applyAlignment="1">
      <alignment horizontal="left"/>
    </xf>
    <xf numFmtId="0" fontId="21" fillId="0" borderId="14" xfId="0" applyFont="1" applyBorder="1" applyAlignment="1">
      <alignment horizontal="left" vertical="top"/>
    </xf>
    <xf numFmtId="14" fontId="21" fillId="0" borderId="14" xfId="0" applyNumberFormat="1" applyFont="1" applyBorder="1" applyAlignment="1" applyProtection="1">
      <alignment horizontal="center"/>
      <protection/>
    </xf>
    <xf numFmtId="0" fontId="21" fillId="0" borderId="14" xfId="0" applyFont="1" applyFill="1" applyBorder="1" applyAlignment="1">
      <alignment horizontal="center"/>
    </xf>
    <xf numFmtId="0" fontId="21" fillId="0" borderId="14" xfId="58" applyFont="1" applyBorder="1" applyAlignment="1">
      <alignment horizontal="left" vertical="top"/>
      <protection/>
    </xf>
    <xf numFmtId="14" fontId="0" fillId="0" borderId="0" xfId="0" applyNumberFormat="1" applyFont="1" applyAlignment="1">
      <alignment horizontal="center"/>
    </xf>
    <xf numFmtId="0" fontId="23" fillId="0" borderId="14" xfId="60" applyNumberFormat="1" applyFont="1" applyFill="1" applyBorder="1" applyAlignment="1" applyProtection="1">
      <alignment/>
      <protection/>
    </xf>
    <xf numFmtId="0" fontId="21" fillId="0" borderId="14" xfId="0" applyFont="1" applyBorder="1" applyAlignment="1">
      <alignment horizontal="center" vertical="center"/>
    </xf>
    <xf numFmtId="9" fontId="21" fillId="0" borderId="14" xfId="0" applyNumberFormat="1" applyFont="1" applyBorder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left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6" fillId="0" borderId="14" xfId="0" applyFont="1" applyBorder="1"/>
    <xf numFmtId="0" fontId="26" fillId="0" borderId="14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center"/>
    </xf>
    <xf numFmtId="14" fontId="26" fillId="24" borderId="14" xfId="39" applyNumberFormat="1" applyFont="1" applyFill="1" applyBorder="1" applyAlignment="1">
      <alignment horizontal="left" vertical="center"/>
      <protection/>
    </xf>
    <xf numFmtId="0" fontId="26" fillId="0" borderId="14" xfId="60" applyFont="1" applyBorder="1">
      <alignment/>
      <protection/>
    </xf>
    <xf numFmtId="0" fontId="26" fillId="0" borderId="14" xfId="0" applyFont="1" applyFill="1" applyBorder="1" applyAlignment="1">
      <alignment wrapText="1"/>
    </xf>
    <xf numFmtId="14" fontId="26" fillId="0" borderId="14" xfId="0" applyNumberFormat="1" applyFont="1" applyFill="1" applyBorder="1" applyAlignment="1">
      <alignment horizontal="left" vertical="center" wrapText="1"/>
    </xf>
    <xf numFmtId="49" fontId="0" fillId="0" borderId="14" xfId="0" applyNumberFormat="1" applyBorder="1" applyAlignment="1">
      <alignment horizontal="left"/>
    </xf>
    <xf numFmtId="0" fontId="0" fillId="0" borderId="14" xfId="0" applyBorder="1" applyAlignment="1">
      <alignment horizontal="center"/>
    </xf>
    <xf numFmtId="14" fontId="1" fillId="0" borderId="14" xfId="0" applyNumberFormat="1" applyFont="1" applyBorder="1" applyAlignment="1">
      <alignment horizontal="left"/>
    </xf>
    <xf numFmtId="0" fontId="27" fillId="0" borderId="14" xfId="0" applyFont="1" applyBorder="1" applyAlignment="1">
      <alignment horizontal="left" vertical="center" wrapText="1" indent="1"/>
    </xf>
    <xf numFmtId="0" fontId="0" fillId="0" borderId="14" xfId="0" applyBorder="1"/>
    <xf numFmtId="0" fontId="27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center" wrapText="1"/>
    </xf>
    <xf numFmtId="0" fontId="0" fillId="0" borderId="14" xfId="0" applyFont="1" applyBorder="1"/>
    <xf numFmtId="14" fontId="0" fillId="0" borderId="14" xfId="0" applyNumberForma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8" fillId="0" borderId="14" xfId="0" applyFont="1" applyFill="1" applyBorder="1" applyAlignment="1">
      <alignment wrapText="1"/>
    </xf>
    <xf numFmtId="49" fontId="28" fillId="0" borderId="14" xfId="0" applyNumberFormat="1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49" fontId="0" fillId="0" borderId="14" xfId="0" applyNumberFormat="1" applyFont="1" applyBorder="1" applyAlignment="1">
      <alignment horizontal="left"/>
    </xf>
    <xf numFmtId="165" fontId="0" fillId="0" borderId="14" xfId="0" applyNumberFormat="1" applyBorder="1"/>
    <xf numFmtId="165" fontId="0" fillId="0" borderId="14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21" fillId="0" borderId="15" xfId="0" applyFont="1" applyBorder="1" applyAlignment="1">
      <alignment horizontal="center"/>
    </xf>
    <xf numFmtId="0" fontId="21" fillId="0" borderId="16" xfId="0" applyFont="1" applyBorder="1"/>
    <xf numFmtId="0" fontId="0" fillId="0" borderId="0" xfId="0" applyFont="1" applyBorder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Excel Built-in Normal" xfId="38"/>
    <cellStyle name="Normal 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4" xfId="57"/>
    <cellStyle name="Обычный 15" xfId="58"/>
    <cellStyle name="Обычный 18" xfId="59"/>
    <cellStyle name="Обычный 2" xfId="60"/>
    <cellStyle name="Обычный 3" xfId="61"/>
    <cellStyle name="Плохой" xfId="62"/>
    <cellStyle name="Пояснение" xfId="63"/>
    <cellStyle name="Примечание" xfId="64"/>
    <cellStyle name="Связанная ячейка" xfId="65"/>
    <cellStyle name="Текст предупреждения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2;&#1077;&#1090;&#1086;&#1076;&#1080;&#1089;&#1090;\AppData\Local\Microsoft\Windows\Temporary%20Internet%20Files\Content.Outlook\0K0K24LU\&#1087;&#1088;&#1086;&#1090;&#1086;&#1082;&#1086;&#1083;&#1099;\&#1064;&#1040;&#1041;&#1051;&#1054;&#1053;_&#1057;&#1087;&#1080;&#1089;&#1086;&#1082;_&#1091;&#1095;&#1072;&#1089;&#1090;&#1085;&#1080;&#1082;&#1080;_&#1064;&#1069;%20&#1086;&#1073;&#1097;&#1080;&#1081;%20&#1087;&#1086;%20&#1054;&#1054;%20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2;&#1077;&#1090;&#1086;&#1076;&#1080;&#1089;&#1090;\AppData\Local\Microsoft\Windows\Temporary%20Internet%20Files\Content.Outlook\0K0K24LU\&#1087;&#1088;&#1086;&#1090;&#1086;&#1082;&#1086;&#1083;&#1099;\&#1086;&#1083;&#1080;&#1084;&#1087;&#1080;&#1072;&#1076;&#1099;%202017\&#1064;&#1040;&#1041;&#1051;&#1054;&#1053;_&#1057;&#1087;&#1080;&#1089;&#1086;&#1082;_&#1091;&#1095;&#1072;&#1089;&#1090;&#1085;&#1080;&#1082;&#1080;_&#1064;&#1069;%20&#1086;&#1073;&#1097;&#1080;&#1081;%20&#1087;&#1086;%20&#1054;&#1054;%20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2;&#1077;&#1090;&#1086;&#1076;&#1080;&#1089;&#1090;\AppData\Local\Microsoft\Windows\Temporary%20Internet%20Files\Content.Outlook\0K0K24LU\&#1087;&#1088;&#1086;&#1090;&#1086;&#1082;&#1086;&#1083;&#1099;\&#1064;&#1069;%20&#1086;&#1073;&#1097;%20&#1072;&#1085;&#1075;&#1083;%20&#1103;&#10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showGridLines="0" tabSelected="1" zoomScale="90" zoomScaleNormal="90" workbookViewId="0" topLeftCell="A1">
      <pane ySplit="5" topLeftCell="A6" activePane="bottomLeft" state="frozen"/>
      <selection pane="bottomLeft" activeCell="M49" sqref="M49"/>
    </sheetView>
  </sheetViews>
  <sheetFormatPr defaultColWidth="9.125" defaultRowHeight="12.75"/>
  <cols>
    <col min="1" max="1" width="9.125" style="19" customWidth="1"/>
    <col min="2" max="2" width="17.75390625" style="20" customWidth="1"/>
    <col min="3" max="3" width="16.125" style="20" customWidth="1"/>
    <col min="4" max="4" width="17.25390625" style="20" customWidth="1"/>
    <col min="5" max="5" width="7.25390625" style="20" customWidth="1"/>
    <col min="6" max="6" width="13.25390625" style="41" customWidth="1"/>
    <col min="7" max="7" width="9.125" style="19" customWidth="1"/>
    <col min="8" max="8" width="11.875" style="21" customWidth="1"/>
    <col min="9" max="9" width="15.25390625" style="20" bestFit="1" customWidth="1"/>
    <col min="10" max="10" width="10.25390625" style="21" customWidth="1"/>
    <col min="11" max="11" width="11.875" style="21" customWidth="1"/>
    <col min="12" max="12" width="7.375" style="20" customWidth="1"/>
    <col min="13" max="14" width="9.875" style="20" customWidth="1"/>
    <col min="15" max="15" width="9.75390625" style="22" customWidth="1"/>
    <col min="16" max="16" width="9.75390625" style="23" customWidth="1"/>
    <col min="17" max="17" width="9.75390625" style="22" customWidth="1"/>
    <col min="18" max="18" width="9.75390625" style="23" customWidth="1"/>
    <col min="19" max="19" width="33.375" style="24" customWidth="1"/>
    <col min="20" max="16384" width="9.125" style="19" customWidth="1"/>
  </cols>
  <sheetData>
    <row r="1" spans="1:19" s="10" customFormat="1" ht="12.75">
      <c r="A1" s="88" t="s">
        <v>113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2:19" s="10" customFormat="1" ht="16.5" customHeight="1">
      <c r="B2" s="11"/>
      <c r="C2" s="11"/>
      <c r="D2" s="11"/>
      <c r="E2" s="11"/>
      <c r="F2" s="13"/>
      <c r="G2" s="11"/>
      <c r="H2" s="32" t="s">
        <v>111</v>
      </c>
      <c r="I2" s="13"/>
      <c r="J2" s="11"/>
      <c r="K2" s="35" t="s">
        <v>114</v>
      </c>
      <c r="N2" s="11"/>
      <c r="O2" s="11"/>
      <c r="P2" s="11"/>
      <c r="Q2" s="11"/>
      <c r="R2" s="11"/>
      <c r="S2" s="11"/>
    </row>
    <row r="3" spans="4:19" s="10" customFormat="1" ht="16.5" customHeight="1">
      <c r="D3" s="11"/>
      <c r="E3" s="11"/>
      <c r="F3" s="13"/>
      <c r="G3" s="11"/>
      <c r="H3" s="13"/>
      <c r="I3" s="32" t="s">
        <v>116</v>
      </c>
      <c r="J3" s="11"/>
      <c r="K3" s="11"/>
      <c r="L3" s="11"/>
      <c r="M3" s="11"/>
      <c r="N3" s="11"/>
      <c r="O3" s="11"/>
      <c r="P3" s="11"/>
      <c r="Q3" s="88" t="s">
        <v>112</v>
      </c>
      <c r="R3" s="88"/>
      <c r="S3" s="12" t="s">
        <v>115</v>
      </c>
    </row>
    <row r="4" spans="3:19" s="10" customFormat="1" ht="12.75">
      <c r="C4" s="13"/>
      <c r="D4" s="13"/>
      <c r="E4" s="13"/>
      <c r="F4" s="13"/>
      <c r="G4" s="13"/>
      <c r="H4" s="13"/>
      <c r="I4" s="32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20" s="18" customFormat="1" ht="51" customHeight="1">
      <c r="A5" s="14"/>
      <c r="B5" s="14" t="s">
        <v>0</v>
      </c>
      <c r="C5" s="14" t="s">
        <v>1</v>
      </c>
      <c r="D5" s="14" t="s">
        <v>2</v>
      </c>
      <c r="E5" s="14" t="s">
        <v>8</v>
      </c>
      <c r="F5" s="14" t="s">
        <v>3</v>
      </c>
      <c r="G5" s="14" t="s">
        <v>105</v>
      </c>
      <c r="H5" s="14" t="s">
        <v>16</v>
      </c>
      <c r="I5" s="33" t="s">
        <v>15</v>
      </c>
      <c r="J5" s="14" t="s">
        <v>104</v>
      </c>
      <c r="K5" s="15" t="s">
        <v>5</v>
      </c>
      <c r="L5" s="14" t="s">
        <v>107</v>
      </c>
      <c r="M5" s="14" t="s">
        <v>4</v>
      </c>
      <c r="N5" s="14" t="s">
        <v>100</v>
      </c>
      <c r="O5" s="14" t="s">
        <v>106</v>
      </c>
      <c r="P5" s="14" t="s">
        <v>108</v>
      </c>
      <c r="Q5" s="15" t="s">
        <v>109</v>
      </c>
      <c r="R5" s="14" t="s">
        <v>110</v>
      </c>
      <c r="S5" s="16" t="s">
        <v>101</v>
      </c>
      <c r="T5" s="17"/>
    </row>
    <row r="6" spans="1:19" s="45" customFormat="1" ht="17.25" customHeight="1">
      <c r="A6" s="26">
        <v>1</v>
      </c>
      <c r="B6" s="63" t="s">
        <v>137</v>
      </c>
      <c r="C6" s="67" t="s">
        <v>131</v>
      </c>
      <c r="D6" s="67" t="s">
        <v>138</v>
      </c>
      <c r="E6" s="65" t="s">
        <v>11</v>
      </c>
      <c r="F6" s="66" t="s">
        <v>139</v>
      </c>
      <c r="G6" s="65"/>
      <c r="H6" s="25" t="s">
        <v>12</v>
      </c>
      <c r="I6" s="26" t="s">
        <v>65</v>
      </c>
      <c r="J6" s="61">
        <v>7</v>
      </c>
      <c r="K6" s="65">
        <v>11</v>
      </c>
      <c r="L6" s="25" t="s">
        <v>12</v>
      </c>
      <c r="M6" s="30" t="s">
        <v>7</v>
      </c>
      <c r="N6" s="30" t="s">
        <v>252</v>
      </c>
      <c r="O6" s="36">
        <v>28</v>
      </c>
      <c r="P6" s="30">
        <f aca="true" t="shared" si="0" ref="P6:P52">N6+O6</f>
        <v>67</v>
      </c>
      <c r="Q6" s="36">
        <v>130</v>
      </c>
      <c r="R6" s="44">
        <f aca="true" t="shared" si="1" ref="R6:R52">P6/Q6</f>
        <v>0.5153846153846153</v>
      </c>
      <c r="S6" s="83" t="s">
        <v>228</v>
      </c>
    </row>
    <row r="7" spans="1:19" s="45" customFormat="1" ht="17.25" customHeight="1">
      <c r="A7" s="26">
        <v>2</v>
      </c>
      <c r="B7" s="57" t="s">
        <v>121</v>
      </c>
      <c r="C7" s="53" t="s">
        <v>122</v>
      </c>
      <c r="D7" s="54" t="s">
        <v>123</v>
      </c>
      <c r="E7" s="55" t="s">
        <v>124</v>
      </c>
      <c r="F7" s="56">
        <v>38432</v>
      </c>
      <c r="G7" s="55"/>
      <c r="H7" s="25" t="s">
        <v>12</v>
      </c>
      <c r="I7" s="26" t="s">
        <v>65</v>
      </c>
      <c r="J7" s="55">
        <v>8</v>
      </c>
      <c r="K7" s="55">
        <v>10</v>
      </c>
      <c r="L7" s="25" t="s">
        <v>12</v>
      </c>
      <c r="M7" s="30" t="s">
        <v>14</v>
      </c>
      <c r="N7" s="30" t="s">
        <v>233</v>
      </c>
      <c r="O7" s="36">
        <v>20</v>
      </c>
      <c r="P7" s="30">
        <f t="shared" si="0"/>
        <v>28</v>
      </c>
      <c r="Q7" s="36">
        <v>120</v>
      </c>
      <c r="R7" s="44">
        <f t="shared" si="1"/>
        <v>0.23333333333333334</v>
      </c>
      <c r="S7" s="58" t="s">
        <v>226</v>
      </c>
    </row>
    <row r="8" spans="1:19" s="45" customFormat="1" ht="17.25" customHeight="1">
      <c r="A8" s="26">
        <v>3</v>
      </c>
      <c r="B8" s="53" t="s">
        <v>128</v>
      </c>
      <c r="C8" s="54" t="s">
        <v>129</v>
      </c>
      <c r="D8" s="58" t="s">
        <v>123</v>
      </c>
      <c r="E8" s="55" t="s">
        <v>124</v>
      </c>
      <c r="F8" s="59">
        <v>38048</v>
      </c>
      <c r="G8" s="55"/>
      <c r="H8" s="25" t="s">
        <v>12</v>
      </c>
      <c r="I8" s="26" t="s">
        <v>65</v>
      </c>
      <c r="J8" s="55">
        <v>8</v>
      </c>
      <c r="K8" s="55">
        <v>11</v>
      </c>
      <c r="L8" s="25" t="s">
        <v>12</v>
      </c>
      <c r="M8" s="30" t="s">
        <v>14</v>
      </c>
      <c r="N8" s="30" t="s">
        <v>246</v>
      </c>
      <c r="O8" s="36">
        <v>10</v>
      </c>
      <c r="P8" s="30">
        <f t="shared" si="0"/>
        <v>23</v>
      </c>
      <c r="Q8" s="36">
        <v>130</v>
      </c>
      <c r="R8" s="44">
        <f t="shared" si="1"/>
        <v>0.17692307692307693</v>
      </c>
      <c r="S8" s="58" t="s">
        <v>226</v>
      </c>
    </row>
    <row r="9" spans="1:19" s="45" customFormat="1" ht="17.25" customHeight="1">
      <c r="A9" s="26">
        <v>4</v>
      </c>
      <c r="B9" s="52" t="s">
        <v>148</v>
      </c>
      <c r="C9" s="53" t="s">
        <v>149</v>
      </c>
      <c r="D9" s="54" t="s">
        <v>150</v>
      </c>
      <c r="E9" s="55" t="s">
        <v>124</v>
      </c>
      <c r="F9" s="56">
        <v>38834</v>
      </c>
      <c r="G9" s="55"/>
      <c r="H9" s="25" t="s">
        <v>12</v>
      </c>
      <c r="I9" s="26" t="s">
        <v>65</v>
      </c>
      <c r="J9" s="55">
        <v>8</v>
      </c>
      <c r="K9" s="55">
        <v>9</v>
      </c>
      <c r="L9" s="25" t="s">
        <v>13</v>
      </c>
      <c r="M9" s="30" t="s">
        <v>14</v>
      </c>
      <c r="N9" s="30" t="s">
        <v>245</v>
      </c>
      <c r="O9" s="36">
        <v>7</v>
      </c>
      <c r="P9" s="30">
        <f t="shared" si="0"/>
        <v>13</v>
      </c>
      <c r="Q9" s="36">
        <v>121</v>
      </c>
      <c r="R9" s="44">
        <f t="shared" si="1"/>
        <v>0.10743801652892562</v>
      </c>
      <c r="S9" s="58" t="s">
        <v>226</v>
      </c>
    </row>
    <row r="10" spans="1:19" s="45" customFormat="1" ht="17.25" customHeight="1">
      <c r="A10" s="26">
        <v>5</v>
      </c>
      <c r="B10" s="72" t="s">
        <v>205</v>
      </c>
      <c r="C10" s="73" t="s">
        <v>206</v>
      </c>
      <c r="D10" s="73" t="s">
        <v>207</v>
      </c>
      <c r="E10" s="61" t="s">
        <v>124</v>
      </c>
      <c r="F10" s="68">
        <v>38533</v>
      </c>
      <c r="G10" s="80"/>
      <c r="H10" s="25" t="s">
        <v>12</v>
      </c>
      <c r="I10" s="26" t="s">
        <v>65</v>
      </c>
      <c r="J10" s="61">
        <v>9</v>
      </c>
      <c r="K10" s="61">
        <v>10</v>
      </c>
      <c r="L10" s="25" t="s">
        <v>13</v>
      </c>
      <c r="M10" s="30" t="s">
        <v>14</v>
      </c>
      <c r="N10" s="30" t="s">
        <v>234</v>
      </c>
      <c r="O10" s="36">
        <v>12</v>
      </c>
      <c r="P10" s="30">
        <f t="shared" si="0"/>
        <v>13</v>
      </c>
      <c r="Q10" s="36">
        <v>120</v>
      </c>
      <c r="R10" s="44">
        <f t="shared" si="1"/>
        <v>0.10833333333333334</v>
      </c>
      <c r="S10" s="84" t="s">
        <v>230</v>
      </c>
    </row>
    <row r="11" spans="1:19" s="45" customFormat="1" ht="17.25" customHeight="1">
      <c r="A11" s="26">
        <v>6</v>
      </c>
      <c r="B11" s="81" t="s">
        <v>214</v>
      </c>
      <c r="C11" s="82" t="s">
        <v>170</v>
      </c>
      <c r="D11" s="82" t="s">
        <v>215</v>
      </c>
      <c r="E11" s="61" t="s">
        <v>124</v>
      </c>
      <c r="F11" s="68">
        <v>39070</v>
      </c>
      <c r="G11" s="80"/>
      <c r="H11" s="25" t="s">
        <v>12</v>
      </c>
      <c r="I11" s="26" t="s">
        <v>65</v>
      </c>
      <c r="J11" s="61">
        <v>9</v>
      </c>
      <c r="K11" s="61">
        <v>8</v>
      </c>
      <c r="L11" s="25" t="s">
        <v>13</v>
      </c>
      <c r="M11" s="30" t="s">
        <v>14</v>
      </c>
      <c r="N11" s="30" t="s">
        <v>246</v>
      </c>
      <c r="O11" s="36">
        <v>0</v>
      </c>
      <c r="P11" s="30">
        <f t="shared" si="0"/>
        <v>13</v>
      </c>
      <c r="Q11" s="36">
        <v>125</v>
      </c>
      <c r="R11" s="44">
        <f t="shared" si="1"/>
        <v>0.104</v>
      </c>
      <c r="S11" s="84" t="s">
        <v>232</v>
      </c>
    </row>
    <row r="12" spans="1:19" s="45" customFormat="1" ht="17.25" customHeight="1">
      <c r="A12" s="26">
        <v>7</v>
      </c>
      <c r="B12" s="53" t="s">
        <v>155</v>
      </c>
      <c r="C12" s="54" t="s">
        <v>156</v>
      </c>
      <c r="D12" s="58" t="s">
        <v>123</v>
      </c>
      <c r="E12" s="55" t="s">
        <v>124</v>
      </c>
      <c r="F12" s="59">
        <v>38232</v>
      </c>
      <c r="G12" s="55"/>
      <c r="H12" s="25" t="s">
        <v>12</v>
      </c>
      <c r="I12" s="26" t="s">
        <v>65</v>
      </c>
      <c r="J12" s="55">
        <v>8</v>
      </c>
      <c r="K12" s="55">
        <v>11</v>
      </c>
      <c r="L12" s="25" t="s">
        <v>12</v>
      </c>
      <c r="M12" s="30" t="s">
        <v>14</v>
      </c>
      <c r="N12" s="30" t="s">
        <v>251</v>
      </c>
      <c r="O12" s="36">
        <v>5.5</v>
      </c>
      <c r="P12" s="30">
        <f t="shared" si="0"/>
        <v>12.5</v>
      </c>
      <c r="Q12" s="36">
        <v>130</v>
      </c>
      <c r="R12" s="44">
        <f t="shared" si="1"/>
        <v>0.09615384615384616</v>
      </c>
      <c r="S12" s="58" t="s">
        <v>226</v>
      </c>
    </row>
    <row r="13" spans="1:19" s="45" customFormat="1" ht="17.25" customHeight="1">
      <c r="A13" s="26">
        <v>8</v>
      </c>
      <c r="B13" s="57" t="s">
        <v>162</v>
      </c>
      <c r="C13" s="53" t="s">
        <v>163</v>
      </c>
      <c r="D13" s="54" t="s">
        <v>164</v>
      </c>
      <c r="E13" s="55" t="s">
        <v>120</v>
      </c>
      <c r="F13" s="56">
        <v>38358</v>
      </c>
      <c r="G13" s="55"/>
      <c r="H13" s="25" t="s">
        <v>12</v>
      </c>
      <c r="I13" s="26" t="s">
        <v>65</v>
      </c>
      <c r="J13" s="55">
        <v>8</v>
      </c>
      <c r="K13" s="55">
        <v>10</v>
      </c>
      <c r="L13" s="25" t="s">
        <v>12</v>
      </c>
      <c r="M13" s="30" t="s">
        <v>14</v>
      </c>
      <c r="N13" s="30" t="s">
        <v>235</v>
      </c>
      <c r="O13" s="36">
        <v>7.5</v>
      </c>
      <c r="P13" s="30">
        <f t="shared" si="0"/>
        <v>12</v>
      </c>
      <c r="Q13" s="36">
        <v>120</v>
      </c>
      <c r="R13" s="44">
        <f t="shared" si="1"/>
        <v>0.1</v>
      </c>
      <c r="S13" s="58" t="s">
        <v>226</v>
      </c>
    </row>
    <row r="14" spans="1:19" s="45" customFormat="1" ht="17.25" customHeight="1">
      <c r="A14" s="26">
        <v>9</v>
      </c>
      <c r="B14" s="60" t="s">
        <v>179</v>
      </c>
      <c r="C14" s="60" t="s">
        <v>180</v>
      </c>
      <c r="D14" s="60" t="s">
        <v>181</v>
      </c>
      <c r="E14" s="61" t="s">
        <v>10</v>
      </c>
      <c r="F14" s="62">
        <v>38110</v>
      </c>
      <c r="G14" s="61"/>
      <c r="H14" s="25" t="s">
        <v>12</v>
      </c>
      <c r="I14" s="26" t="s">
        <v>65</v>
      </c>
      <c r="J14" s="61">
        <v>3</v>
      </c>
      <c r="K14" s="61">
        <v>8</v>
      </c>
      <c r="L14" s="25" t="s">
        <v>13</v>
      </c>
      <c r="M14" s="30" t="s">
        <v>14</v>
      </c>
      <c r="N14" s="30" t="s">
        <v>250</v>
      </c>
      <c r="O14" s="36">
        <v>0</v>
      </c>
      <c r="P14" s="30">
        <f t="shared" si="0"/>
        <v>11</v>
      </c>
      <c r="Q14" s="36">
        <v>125</v>
      </c>
      <c r="R14" s="44">
        <f t="shared" si="1"/>
        <v>0.088</v>
      </c>
      <c r="S14" s="60" t="s">
        <v>227</v>
      </c>
    </row>
    <row r="15" spans="1:19" s="45" customFormat="1" ht="17.25" customHeight="1">
      <c r="A15" s="26">
        <v>10</v>
      </c>
      <c r="B15" s="72" t="s">
        <v>196</v>
      </c>
      <c r="C15" s="73" t="s">
        <v>197</v>
      </c>
      <c r="D15" s="73" t="s">
        <v>198</v>
      </c>
      <c r="E15" s="61" t="s">
        <v>124</v>
      </c>
      <c r="F15" s="68">
        <v>38552</v>
      </c>
      <c r="G15" s="80"/>
      <c r="H15" s="25" t="s">
        <v>12</v>
      </c>
      <c r="I15" s="26" t="s">
        <v>65</v>
      </c>
      <c r="J15" s="61">
        <v>9</v>
      </c>
      <c r="K15" s="61">
        <v>10</v>
      </c>
      <c r="L15" s="25" t="s">
        <v>13</v>
      </c>
      <c r="M15" s="30" t="s">
        <v>14</v>
      </c>
      <c r="N15" s="30" t="s">
        <v>236</v>
      </c>
      <c r="O15" s="36">
        <v>5.5</v>
      </c>
      <c r="P15" s="30">
        <f t="shared" si="0"/>
        <v>11</v>
      </c>
      <c r="Q15" s="36">
        <v>120</v>
      </c>
      <c r="R15" s="44">
        <f t="shared" si="1"/>
        <v>0.09166666666666666</v>
      </c>
      <c r="S15" s="84" t="s">
        <v>230</v>
      </c>
    </row>
    <row r="16" spans="1:19" s="45" customFormat="1" ht="17.25" customHeight="1">
      <c r="A16" s="26">
        <v>11</v>
      </c>
      <c r="B16" s="57" t="s">
        <v>169</v>
      </c>
      <c r="C16" s="53" t="s">
        <v>170</v>
      </c>
      <c r="D16" s="54" t="s">
        <v>171</v>
      </c>
      <c r="E16" s="55" t="s">
        <v>124</v>
      </c>
      <c r="F16" s="56">
        <v>38540</v>
      </c>
      <c r="G16" s="55"/>
      <c r="H16" s="25" t="s">
        <v>12</v>
      </c>
      <c r="I16" s="26" t="s">
        <v>65</v>
      </c>
      <c r="J16" s="55">
        <v>8</v>
      </c>
      <c r="K16" s="55">
        <v>10</v>
      </c>
      <c r="L16" s="25" t="s">
        <v>12</v>
      </c>
      <c r="M16" s="30" t="s">
        <v>14</v>
      </c>
      <c r="N16" s="30" t="s">
        <v>238</v>
      </c>
      <c r="O16" s="36">
        <v>8</v>
      </c>
      <c r="P16" s="30">
        <f t="shared" si="0"/>
        <v>10.5</v>
      </c>
      <c r="Q16" s="36">
        <v>120</v>
      </c>
      <c r="R16" s="44">
        <f t="shared" si="1"/>
        <v>0.0875</v>
      </c>
      <c r="S16" s="58" t="s">
        <v>226</v>
      </c>
    </row>
    <row r="17" spans="1:19" s="45" customFormat="1" ht="17.25" customHeight="1">
      <c r="A17" s="26">
        <v>12</v>
      </c>
      <c r="B17" s="53" t="s">
        <v>157</v>
      </c>
      <c r="C17" s="54" t="s">
        <v>158</v>
      </c>
      <c r="D17" s="58" t="s">
        <v>159</v>
      </c>
      <c r="E17" s="55" t="s">
        <v>124</v>
      </c>
      <c r="F17" s="59">
        <v>38274</v>
      </c>
      <c r="G17" s="55"/>
      <c r="H17" s="25" t="s">
        <v>12</v>
      </c>
      <c r="I17" s="26" t="s">
        <v>65</v>
      </c>
      <c r="J17" s="55">
        <v>8</v>
      </c>
      <c r="K17" s="55">
        <v>11</v>
      </c>
      <c r="L17" s="25" t="s">
        <v>12</v>
      </c>
      <c r="M17" s="30" t="s">
        <v>14</v>
      </c>
      <c r="N17" s="30" t="s">
        <v>237</v>
      </c>
      <c r="O17" s="36">
        <v>10</v>
      </c>
      <c r="P17" s="30">
        <f t="shared" si="0"/>
        <v>10</v>
      </c>
      <c r="Q17" s="36">
        <v>130</v>
      </c>
      <c r="R17" s="44">
        <f t="shared" si="1"/>
        <v>0.07692307692307693</v>
      </c>
      <c r="S17" s="58" t="s">
        <v>226</v>
      </c>
    </row>
    <row r="18" spans="1:19" s="45" customFormat="1" ht="17.25" customHeight="1">
      <c r="A18" s="26">
        <v>13</v>
      </c>
      <c r="B18" s="81" t="s">
        <v>216</v>
      </c>
      <c r="C18" s="82" t="s">
        <v>217</v>
      </c>
      <c r="D18" s="82" t="s">
        <v>218</v>
      </c>
      <c r="E18" s="61" t="s">
        <v>120</v>
      </c>
      <c r="F18" s="68">
        <v>39067</v>
      </c>
      <c r="G18" s="80"/>
      <c r="H18" s="25" t="s">
        <v>12</v>
      </c>
      <c r="I18" s="26" t="s">
        <v>65</v>
      </c>
      <c r="J18" s="61">
        <v>9</v>
      </c>
      <c r="K18" s="61">
        <v>8</v>
      </c>
      <c r="L18" s="25" t="s">
        <v>13</v>
      </c>
      <c r="M18" s="30" t="s">
        <v>14</v>
      </c>
      <c r="N18" s="30" t="s">
        <v>245</v>
      </c>
      <c r="O18" s="36">
        <v>2</v>
      </c>
      <c r="P18" s="30">
        <f t="shared" si="0"/>
        <v>8</v>
      </c>
      <c r="Q18" s="36">
        <v>125</v>
      </c>
      <c r="R18" s="44">
        <f t="shared" si="1"/>
        <v>0.064</v>
      </c>
      <c r="S18" s="84" t="s">
        <v>232</v>
      </c>
    </row>
    <row r="19" spans="1:19" s="45" customFormat="1" ht="17.25" customHeight="1">
      <c r="A19" s="26">
        <v>14</v>
      </c>
      <c r="B19" s="60" t="s">
        <v>176</v>
      </c>
      <c r="C19" s="60" t="s">
        <v>177</v>
      </c>
      <c r="D19" s="60" t="s">
        <v>178</v>
      </c>
      <c r="E19" s="61" t="s">
        <v>124</v>
      </c>
      <c r="F19" s="68">
        <v>38580</v>
      </c>
      <c r="G19" s="61"/>
      <c r="H19" s="25" t="s">
        <v>12</v>
      </c>
      <c r="I19" s="26" t="s">
        <v>65</v>
      </c>
      <c r="J19" s="61">
        <v>2</v>
      </c>
      <c r="K19" s="61">
        <v>10</v>
      </c>
      <c r="L19" s="25" t="s">
        <v>13</v>
      </c>
      <c r="M19" s="30" t="s">
        <v>14</v>
      </c>
      <c r="N19" s="30" t="s">
        <v>234</v>
      </c>
      <c r="O19" s="36">
        <v>6.5</v>
      </c>
      <c r="P19" s="30">
        <f t="shared" si="0"/>
        <v>7.5</v>
      </c>
      <c r="Q19" s="36">
        <v>120</v>
      </c>
      <c r="R19" s="44">
        <f t="shared" si="1"/>
        <v>0.0625</v>
      </c>
      <c r="S19" s="84" t="s">
        <v>231</v>
      </c>
    </row>
    <row r="20" spans="1:19" s="45" customFormat="1" ht="17.25" customHeight="1">
      <c r="A20" s="26">
        <v>15</v>
      </c>
      <c r="B20" s="63" t="s">
        <v>189</v>
      </c>
      <c r="C20" s="64" t="s">
        <v>190</v>
      </c>
      <c r="D20" s="64" t="s">
        <v>191</v>
      </c>
      <c r="E20" s="77" t="s">
        <v>10</v>
      </c>
      <c r="F20" s="66" t="s">
        <v>192</v>
      </c>
      <c r="G20" s="78"/>
      <c r="H20" s="25" t="s">
        <v>12</v>
      </c>
      <c r="I20" s="26" t="s">
        <v>65</v>
      </c>
      <c r="J20" s="61">
        <v>7</v>
      </c>
      <c r="K20" s="65">
        <v>10</v>
      </c>
      <c r="L20" s="25" t="s">
        <v>13</v>
      </c>
      <c r="M20" s="30" t="s">
        <v>14</v>
      </c>
      <c r="N20" s="30" t="s">
        <v>237</v>
      </c>
      <c r="O20" s="36">
        <v>7.5</v>
      </c>
      <c r="P20" s="30">
        <f t="shared" si="0"/>
        <v>7.5</v>
      </c>
      <c r="Q20" s="36">
        <v>120</v>
      </c>
      <c r="R20" s="44">
        <f t="shared" si="1"/>
        <v>0.0625</v>
      </c>
      <c r="S20" s="83" t="s">
        <v>228</v>
      </c>
    </row>
    <row r="21" spans="1:19" s="45" customFormat="1" ht="17.25" customHeight="1">
      <c r="A21" s="26">
        <v>16</v>
      </c>
      <c r="B21" s="60" t="s">
        <v>182</v>
      </c>
      <c r="C21" s="60" t="s">
        <v>131</v>
      </c>
      <c r="D21" s="60" t="s">
        <v>183</v>
      </c>
      <c r="E21" s="74" t="s">
        <v>124</v>
      </c>
      <c r="F21" s="68">
        <v>38316</v>
      </c>
      <c r="G21" s="79"/>
      <c r="H21" s="25" t="s">
        <v>12</v>
      </c>
      <c r="I21" s="26" t="s">
        <v>65</v>
      </c>
      <c r="J21" s="61">
        <v>2</v>
      </c>
      <c r="K21" s="61">
        <v>11</v>
      </c>
      <c r="L21" s="25"/>
      <c r="M21" s="30" t="s">
        <v>14</v>
      </c>
      <c r="N21" s="30" t="s">
        <v>251</v>
      </c>
      <c r="O21" s="36">
        <v>0</v>
      </c>
      <c r="P21" s="30">
        <f t="shared" si="0"/>
        <v>7</v>
      </c>
      <c r="Q21" s="36">
        <v>130</v>
      </c>
      <c r="R21" s="44">
        <f t="shared" si="1"/>
        <v>0.05384615384615385</v>
      </c>
      <c r="S21" s="84" t="s">
        <v>231</v>
      </c>
    </row>
    <row r="22" spans="1:19" s="45" customFormat="1" ht="17.25" customHeight="1">
      <c r="A22" s="26">
        <v>17</v>
      </c>
      <c r="B22" s="81" t="s">
        <v>219</v>
      </c>
      <c r="C22" s="82" t="s">
        <v>220</v>
      </c>
      <c r="D22" s="82" t="s">
        <v>221</v>
      </c>
      <c r="E22" s="74" t="s">
        <v>124</v>
      </c>
      <c r="F22" s="68">
        <v>39153</v>
      </c>
      <c r="G22" s="75"/>
      <c r="H22" s="25" t="s">
        <v>12</v>
      </c>
      <c r="I22" s="26" t="s">
        <v>65</v>
      </c>
      <c r="J22" s="61">
        <v>9</v>
      </c>
      <c r="K22" s="61">
        <v>8</v>
      </c>
      <c r="L22" s="25" t="s">
        <v>249</v>
      </c>
      <c r="M22" s="30" t="s">
        <v>14</v>
      </c>
      <c r="N22" s="30" t="s">
        <v>251</v>
      </c>
      <c r="O22" s="36">
        <v>0</v>
      </c>
      <c r="P22" s="30">
        <f t="shared" si="0"/>
        <v>7</v>
      </c>
      <c r="Q22" s="36">
        <v>125</v>
      </c>
      <c r="R22" s="44">
        <f t="shared" si="1"/>
        <v>0.056</v>
      </c>
      <c r="S22" s="84" t="s">
        <v>232</v>
      </c>
    </row>
    <row r="23" spans="1:19" s="45" customFormat="1" ht="17.25" customHeight="1">
      <c r="A23" s="26">
        <v>18</v>
      </c>
      <c r="B23" s="85" t="s">
        <v>143</v>
      </c>
      <c r="C23" s="60" t="s">
        <v>144</v>
      </c>
      <c r="D23" s="60" t="s">
        <v>127</v>
      </c>
      <c r="E23" s="74" t="s">
        <v>10</v>
      </c>
      <c r="F23" s="68">
        <v>38495</v>
      </c>
      <c r="G23" s="76"/>
      <c r="H23" s="25" t="s">
        <v>12</v>
      </c>
      <c r="I23" s="26" t="s">
        <v>65</v>
      </c>
      <c r="J23" s="69">
        <v>14</v>
      </c>
      <c r="K23" s="61">
        <v>10</v>
      </c>
      <c r="L23" s="25" t="s">
        <v>13</v>
      </c>
      <c r="M23" s="30" t="s">
        <v>14</v>
      </c>
      <c r="N23" s="30" t="s">
        <v>237</v>
      </c>
      <c r="O23" s="36">
        <v>6</v>
      </c>
      <c r="P23" s="30">
        <f t="shared" si="0"/>
        <v>6</v>
      </c>
      <c r="Q23" s="36">
        <v>120</v>
      </c>
      <c r="R23" s="44">
        <f t="shared" si="1"/>
        <v>0.05</v>
      </c>
      <c r="S23" s="84" t="s">
        <v>229</v>
      </c>
    </row>
    <row r="24" spans="1:19" s="45" customFormat="1" ht="17.25" customHeight="1">
      <c r="A24" s="26">
        <v>19</v>
      </c>
      <c r="B24" s="52" t="s">
        <v>174</v>
      </c>
      <c r="C24" s="53" t="s">
        <v>175</v>
      </c>
      <c r="D24" s="54" t="s">
        <v>132</v>
      </c>
      <c r="E24" s="70" t="s">
        <v>124</v>
      </c>
      <c r="F24" s="56">
        <v>38777</v>
      </c>
      <c r="G24" s="71"/>
      <c r="H24" s="25" t="s">
        <v>12</v>
      </c>
      <c r="I24" s="26" t="s">
        <v>65</v>
      </c>
      <c r="J24" s="55">
        <v>8</v>
      </c>
      <c r="K24" s="55">
        <v>9</v>
      </c>
      <c r="L24" s="25" t="s">
        <v>12</v>
      </c>
      <c r="M24" s="30" t="s">
        <v>14</v>
      </c>
      <c r="N24" s="30" t="s">
        <v>239</v>
      </c>
      <c r="O24" s="36">
        <v>2</v>
      </c>
      <c r="P24" s="30">
        <f t="shared" si="0"/>
        <v>6</v>
      </c>
      <c r="Q24" s="36">
        <v>121</v>
      </c>
      <c r="R24" s="44">
        <f t="shared" si="1"/>
        <v>0.049586776859504134</v>
      </c>
      <c r="S24" s="58" t="s">
        <v>226</v>
      </c>
    </row>
    <row r="25" spans="1:19" s="45" customFormat="1" ht="17.25" customHeight="1">
      <c r="A25" s="26">
        <v>20</v>
      </c>
      <c r="B25" s="72" t="s">
        <v>186</v>
      </c>
      <c r="C25" s="73" t="s">
        <v>187</v>
      </c>
      <c r="D25" s="73" t="s">
        <v>188</v>
      </c>
      <c r="E25" s="74" t="s">
        <v>124</v>
      </c>
      <c r="F25" s="68">
        <v>38229</v>
      </c>
      <c r="G25" s="75"/>
      <c r="H25" s="25" t="s">
        <v>12</v>
      </c>
      <c r="I25" s="26" t="s">
        <v>65</v>
      </c>
      <c r="J25" s="61">
        <v>9</v>
      </c>
      <c r="K25" s="61">
        <v>11</v>
      </c>
      <c r="L25" s="25" t="s">
        <v>12</v>
      </c>
      <c r="M25" s="30" t="s">
        <v>14</v>
      </c>
      <c r="N25" s="30" t="s">
        <v>240</v>
      </c>
      <c r="O25" s="36">
        <v>4</v>
      </c>
      <c r="P25" s="30">
        <f t="shared" si="0"/>
        <v>6</v>
      </c>
      <c r="Q25" s="36">
        <v>130</v>
      </c>
      <c r="R25" s="44">
        <f t="shared" si="1"/>
        <v>0.046153846153846156</v>
      </c>
      <c r="S25" s="84" t="s">
        <v>230</v>
      </c>
    </row>
    <row r="26" spans="1:19" s="45" customFormat="1" ht="17.25" customHeight="1">
      <c r="A26" s="26">
        <v>21</v>
      </c>
      <c r="B26" s="52" t="s">
        <v>203</v>
      </c>
      <c r="C26" s="53" t="s">
        <v>118</v>
      </c>
      <c r="D26" s="54" t="s">
        <v>204</v>
      </c>
      <c r="E26" s="70" t="s">
        <v>120</v>
      </c>
      <c r="F26" s="56">
        <v>39204</v>
      </c>
      <c r="G26" s="71"/>
      <c r="H26" s="25" t="s">
        <v>12</v>
      </c>
      <c r="I26" s="26" t="s">
        <v>65</v>
      </c>
      <c r="J26" s="55">
        <v>8</v>
      </c>
      <c r="K26" s="55">
        <v>8</v>
      </c>
      <c r="L26" s="25" t="s">
        <v>13</v>
      </c>
      <c r="M26" s="30" t="s">
        <v>14</v>
      </c>
      <c r="N26" s="30" t="s">
        <v>248</v>
      </c>
      <c r="O26" s="36">
        <v>1</v>
      </c>
      <c r="P26" s="30">
        <f t="shared" si="0"/>
        <v>6</v>
      </c>
      <c r="Q26" s="36">
        <v>125</v>
      </c>
      <c r="R26" s="44">
        <f t="shared" si="1"/>
        <v>0.048</v>
      </c>
      <c r="S26" s="58" t="s">
        <v>226</v>
      </c>
    </row>
    <row r="27" spans="1:19" s="45" customFormat="1" ht="17.25" customHeight="1">
      <c r="A27" s="26">
        <v>22</v>
      </c>
      <c r="B27" s="52" t="s">
        <v>208</v>
      </c>
      <c r="C27" s="53" t="s">
        <v>118</v>
      </c>
      <c r="D27" s="54" t="s">
        <v>130</v>
      </c>
      <c r="E27" s="70" t="s">
        <v>120</v>
      </c>
      <c r="F27" s="56">
        <v>39400</v>
      </c>
      <c r="G27" s="71"/>
      <c r="H27" s="25" t="s">
        <v>12</v>
      </c>
      <c r="I27" s="26" t="s">
        <v>65</v>
      </c>
      <c r="J27" s="55">
        <v>8</v>
      </c>
      <c r="K27" s="55">
        <v>8</v>
      </c>
      <c r="L27" s="25" t="s">
        <v>13</v>
      </c>
      <c r="M27" s="30" t="s">
        <v>14</v>
      </c>
      <c r="N27" s="30" t="s">
        <v>245</v>
      </c>
      <c r="O27" s="36">
        <v>0</v>
      </c>
      <c r="P27" s="30">
        <f t="shared" si="0"/>
        <v>6</v>
      </c>
      <c r="Q27" s="36">
        <v>125</v>
      </c>
      <c r="R27" s="44">
        <f t="shared" si="1"/>
        <v>0.048</v>
      </c>
      <c r="S27" s="58" t="s">
        <v>226</v>
      </c>
    </row>
    <row r="28" spans="1:19" s="45" customFormat="1" ht="17.25" customHeight="1">
      <c r="A28" s="26">
        <v>23</v>
      </c>
      <c r="B28" s="81" t="s">
        <v>209</v>
      </c>
      <c r="C28" s="82" t="s">
        <v>210</v>
      </c>
      <c r="D28" s="82" t="s">
        <v>147</v>
      </c>
      <c r="E28" s="74" t="s">
        <v>120</v>
      </c>
      <c r="F28" s="68">
        <v>39038</v>
      </c>
      <c r="G28" s="75"/>
      <c r="H28" s="25" t="s">
        <v>12</v>
      </c>
      <c r="I28" s="26" t="s">
        <v>65</v>
      </c>
      <c r="J28" s="61">
        <v>9</v>
      </c>
      <c r="K28" s="61">
        <v>8</v>
      </c>
      <c r="L28" s="25" t="s">
        <v>249</v>
      </c>
      <c r="M28" s="30" t="s">
        <v>14</v>
      </c>
      <c r="N28" s="30" t="s">
        <v>245</v>
      </c>
      <c r="O28" s="36">
        <v>0</v>
      </c>
      <c r="P28" s="30">
        <f t="shared" si="0"/>
        <v>6</v>
      </c>
      <c r="Q28" s="36">
        <v>125</v>
      </c>
      <c r="R28" s="44">
        <f t="shared" si="1"/>
        <v>0.048</v>
      </c>
      <c r="S28" s="84" t="s">
        <v>232</v>
      </c>
    </row>
    <row r="29" spans="1:19" s="45" customFormat="1" ht="17.25" customHeight="1">
      <c r="A29" s="26">
        <v>24</v>
      </c>
      <c r="B29" s="30" t="s">
        <v>247</v>
      </c>
      <c r="C29" s="30" t="s">
        <v>190</v>
      </c>
      <c r="D29" s="42" t="s">
        <v>147</v>
      </c>
      <c r="E29" s="86" t="s">
        <v>120</v>
      </c>
      <c r="F29" s="27"/>
      <c r="G29" s="87"/>
      <c r="H29" s="25" t="s">
        <v>12</v>
      </c>
      <c r="I29" s="26" t="s">
        <v>65</v>
      </c>
      <c r="J29" s="43">
        <v>8</v>
      </c>
      <c r="K29" s="25">
        <v>8</v>
      </c>
      <c r="L29" s="25" t="s">
        <v>13</v>
      </c>
      <c r="M29" s="30" t="s">
        <v>14</v>
      </c>
      <c r="N29" s="30" t="s">
        <v>245</v>
      </c>
      <c r="O29" s="36">
        <v>0</v>
      </c>
      <c r="P29" s="30">
        <f t="shared" si="0"/>
        <v>6</v>
      </c>
      <c r="Q29" s="36">
        <v>125</v>
      </c>
      <c r="R29" s="44">
        <f t="shared" si="1"/>
        <v>0.048</v>
      </c>
      <c r="S29" s="58" t="s">
        <v>226</v>
      </c>
    </row>
    <row r="30" spans="1:19" s="45" customFormat="1" ht="17.25" customHeight="1">
      <c r="A30" s="26">
        <v>25</v>
      </c>
      <c r="B30" s="63" t="s">
        <v>172</v>
      </c>
      <c r="C30" s="64" t="s">
        <v>156</v>
      </c>
      <c r="D30" s="64" t="s">
        <v>150</v>
      </c>
      <c r="E30" s="77" t="s">
        <v>11</v>
      </c>
      <c r="F30" s="66" t="s">
        <v>173</v>
      </c>
      <c r="G30" s="78"/>
      <c r="H30" s="25" t="s">
        <v>12</v>
      </c>
      <c r="I30" s="26" t="s">
        <v>65</v>
      </c>
      <c r="J30" s="61">
        <v>7</v>
      </c>
      <c r="K30" s="65">
        <v>11</v>
      </c>
      <c r="L30" s="25" t="s">
        <v>12</v>
      </c>
      <c r="M30" s="30" t="s">
        <v>14</v>
      </c>
      <c r="N30" s="30" t="s">
        <v>240</v>
      </c>
      <c r="O30" s="36">
        <v>3</v>
      </c>
      <c r="P30" s="30">
        <f t="shared" si="0"/>
        <v>5</v>
      </c>
      <c r="Q30" s="36">
        <v>130</v>
      </c>
      <c r="R30" s="44">
        <f t="shared" si="1"/>
        <v>0.038461538461538464</v>
      </c>
      <c r="S30" s="83" t="s">
        <v>228</v>
      </c>
    </row>
    <row r="31" spans="1:19" s="45" customFormat="1" ht="17.25" customHeight="1">
      <c r="A31" s="26">
        <v>26</v>
      </c>
      <c r="B31" s="53" t="s">
        <v>193</v>
      </c>
      <c r="C31" s="54" t="s">
        <v>194</v>
      </c>
      <c r="D31" s="58" t="s">
        <v>195</v>
      </c>
      <c r="E31" s="70" t="s">
        <v>120</v>
      </c>
      <c r="F31" s="59">
        <v>38125</v>
      </c>
      <c r="G31" s="71"/>
      <c r="H31" s="25" t="s">
        <v>12</v>
      </c>
      <c r="I31" s="26" t="s">
        <v>65</v>
      </c>
      <c r="J31" s="55">
        <v>8</v>
      </c>
      <c r="K31" s="55">
        <v>11</v>
      </c>
      <c r="L31" s="25" t="s">
        <v>12</v>
      </c>
      <c r="M31" s="30" t="s">
        <v>14</v>
      </c>
      <c r="N31" s="30" t="s">
        <v>235</v>
      </c>
      <c r="O31" s="36">
        <v>0</v>
      </c>
      <c r="P31" s="30">
        <f t="shared" si="0"/>
        <v>4.5</v>
      </c>
      <c r="Q31" s="36">
        <v>130</v>
      </c>
      <c r="R31" s="44">
        <f t="shared" si="1"/>
        <v>0.03461538461538462</v>
      </c>
      <c r="S31" s="58" t="s">
        <v>226</v>
      </c>
    </row>
    <row r="32" spans="1:19" s="45" customFormat="1" ht="17.25" customHeight="1">
      <c r="A32" s="26">
        <v>27</v>
      </c>
      <c r="B32" s="57" t="s">
        <v>140</v>
      </c>
      <c r="C32" s="53" t="s">
        <v>141</v>
      </c>
      <c r="D32" s="54" t="s">
        <v>142</v>
      </c>
      <c r="E32" s="70" t="s">
        <v>120</v>
      </c>
      <c r="F32" s="56">
        <v>38529</v>
      </c>
      <c r="G32" s="71"/>
      <c r="H32" s="25" t="s">
        <v>12</v>
      </c>
      <c r="I32" s="26" t="s">
        <v>65</v>
      </c>
      <c r="J32" s="55">
        <v>8</v>
      </c>
      <c r="K32" s="55">
        <v>10</v>
      </c>
      <c r="L32" s="25" t="s">
        <v>12</v>
      </c>
      <c r="M32" s="30" t="s">
        <v>14</v>
      </c>
      <c r="N32" s="30" t="s">
        <v>239</v>
      </c>
      <c r="O32" s="36">
        <v>0</v>
      </c>
      <c r="P32" s="30">
        <f t="shared" si="0"/>
        <v>4</v>
      </c>
      <c r="Q32" s="36">
        <v>120</v>
      </c>
      <c r="R32" s="44">
        <f t="shared" si="1"/>
        <v>0.03333333333333333</v>
      </c>
      <c r="S32" s="58" t="s">
        <v>226</v>
      </c>
    </row>
    <row r="33" spans="1:19" s="45" customFormat="1" ht="17.25" customHeight="1">
      <c r="A33" s="26">
        <v>28</v>
      </c>
      <c r="B33" s="53" t="s">
        <v>151</v>
      </c>
      <c r="C33" s="54" t="s">
        <v>152</v>
      </c>
      <c r="D33" s="58" t="s">
        <v>132</v>
      </c>
      <c r="E33" s="70" t="s">
        <v>124</v>
      </c>
      <c r="F33" s="59">
        <v>38135</v>
      </c>
      <c r="G33" s="71"/>
      <c r="H33" s="25" t="s">
        <v>12</v>
      </c>
      <c r="I33" s="26" t="s">
        <v>65</v>
      </c>
      <c r="J33" s="55">
        <v>8</v>
      </c>
      <c r="K33" s="55">
        <v>11</v>
      </c>
      <c r="L33" s="25" t="s">
        <v>12</v>
      </c>
      <c r="M33" s="30" t="s">
        <v>14</v>
      </c>
      <c r="N33" s="30" t="s">
        <v>237</v>
      </c>
      <c r="O33" s="36">
        <v>4</v>
      </c>
      <c r="P33" s="30">
        <f t="shared" si="0"/>
        <v>4</v>
      </c>
      <c r="Q33" s="36">
        <v>130</v>
      </c>
      <c r="R33" s="44">
        <f t="shared" si="1"/>
        <v>0.03076923076923077</v>
      </c>
      <c r="S33" s="58" t="s">
        <v>226</v>
      </c>
    </row>
    <row r="34" spans="1:19" s="45" customFormat="1" ht="17.25" customHeight="1">
      <c r="A34" s="26">
        <v>29</v>
      </c>
      <c r="B34" s="63" t="s">
        <v>166</v>
      </c>
      <c r="C34" s="64" t="s">
        <v>167</v>
      </c>
      <c r="D34" s="64" t="s">
        <v>147</v>
      </c>
      <c r="E34" s="77" t="s">
        <v>10</v>
      </c>
      <c r="F34" s="66" t="s">
        <v>168</v>
      </c>
      <c r="G34" s="78"/>
      <c r="H34" s="25" t="s">
        <v>12</v>
      </c>
      <c r="I34" s="26" t="s">
        <v>65</v>
      </c>
      <c r="J34" s="61">
        <v>7</v>
      </c>
      <c r="K34" s="65">
        <v>9</v>
      </c>
      <c r="L34" s="25" t="s">
        <v>13</v>
      </c>
      <c r="M34" s="30" t="s">
        <v>14</v>
      </c>
      <c r="N34" s="30" t="s">
        <v>241</v>
      </c>
      <c r="O34" s="36">
        <v>1</v>
      </c>
      <c r="P34" s="30">
        <f t="shared" si="0"/>
        <v>4</v>
      </c>
      <c r="Q34" s="36">
        <v>121</v>
      </c>
      <c r="R34" s="44">
        <f t="shared" si="1"/>
        <v>0.03305785123966942</v>
      </c>
      <c r="S34" s="83" t="s">
        <v>228</v>
      </c>
    </row>
    <row r="35" spans="1:19" s="45" customFormat="1" ht="17.25" customHeight="1">
      <c r="A35" s="26">
        <v>30</v>
      </c>
      <c r="B35" s="52" t="s">
        <v>211</v>
      </c>
      <c r="C35" s="53" t="s">
        <v>167</v>
      </c>
      <c r="D35" s="54" t="s">
        <v>195</v>
      </c>
      <c r="E35" s="70" t="s">
        <v>120</v>
      </c>
      <c r="F35" s="56">
        <v>39369</v>
      </c>
      <c r="G35" s="71"/>
      <c r="H35" s="25" t="s">
        <v>12</v>
      </c>
      <c r="I35" s="26" t="s">
        <v>65</v>
      </c>
      <c r="J35" s="55">
        <v>8</v>
      </c>
      <c r="K35" s="55">
        <v>8</v>
      </c>
      <c r="L35" s="25" t="s">
        <v>249</v>
      </c>
      <c r="M35" s="30" t="s">
        <v>14</v>
      </c>
      <c r="N35" s="30" t="s">
        <v>239</v>
      </c>
      <c r="O35" s="36">
        <v>0</v>
      </c>
      <c r="P35" s="30">
        <f t="shared" si="0"/>
        <v>4</v>
      </c>
      <c r="Q35" s="36">
        <v>125</v>
      </c>
      <c r="R35" s="44">
        <f t="shared" si="1"/>
        <v>0.032</v>
      </c>
      <c r="S35" s="58" t="s">
        <v>226</v>
      </c>
    </row>
    <row r="36" spans="1:19" s="45" customFormat="1" ht="17.25" customHeight="1">
      <c r="A36" s="26">
        <v>31</v>
      </c>
      <c r="B36" s="52" t="s">
        <v>117</v>
      </c>
      <c r="C36" s="53" t="s">
        <v>118</v>
      </c>
      <c r="D36" s="54" t="s">
        <v>119</v>
      </c>
      <c r="E36" s="70" t="s">
        <v>120</v>
      </c>
      <c r="F36" s="56">
        <v>38713</v>
      </c>
      <c r="G36" s="71"/>
      <c r="H36" s="25" t="s">
        <v>12</v>
      </c>
      <c r="I36" s="26" t="s">
        <v>65</v>
      </c>
      <c r="J36" s="55">
        <v>8</v>
      </c>
      <c r="K36" s="55">
        <v>9</v>
      </c>
      <c r="L36" s="25" t="s">
        <v>13</v>
      </c>
      <c r="M36" s="30" t="s">
        <v>14</v>
      </c>
      <c r="N36" s="30" t="s">
        <v>240</v>
      </c>
      <c r="O36" s="36">
        <v>0</v>
      </c>
      <c r="P36" s="30">
        <f t="shared" si="0"/>
        <v>2</v>
      </c>
      <c r="Q36" s="36">
        <v>121</v>
      </c>
      <c r="R36" s="44">
        <f t="shared" si="1"/>
        <v>0.01652892561983471</v>
      </c>
      <c r="S36" s="58" t="s">
        <v>226</v>
      </c>
    </row>
    <row r="37" spans="1:19" s="45" customFormat="1" ht="17.25" customHeight="1">
      <c r="A37" s="26">
        <v>32</v>
      </c>
      <c r="B37" s="52" t="s">
        <v>125</v>
      </c>
      <c r="C37" s="53" t="s">
        <v>126</v>
      </c>
      <c r="D37" s="54" t="s">
        <v>127</v>
      </c>
      <c r="E37" s="55" t="s">
        <v>120</v>
      </c>
      <c r="F37" s="56">
        <v>39075</v>
      </c>
      <c r="G37" s="71"/>
      <c r="H37" s="25" t="s">
        <v>12</v>
      </c>
      <c r="I37" s="26" t="s">
        <v>65</v>
      </c>
      <c r="J37" s="55">
        <v>8</v>
      </c>
      <c r="K37" s="55">
        <v>9</v>
      </c>
      <c r="L37" s="25" t="s">
        <v>13</v>
      </c>
      <c r="M37" s="30" t="s">
        <v>14</v>
      </c>
      <c r="N37" s="30" t="s">
        <v>237</v>
      </c>
      <c r="O37" s="36">
        <v>2</v>
      </c>
      <c r="P37" s="30">
        <f t="shared" si="0"/>
        <v>2</v>
      </c>
      <c r="Q37" s="36">
        <v>121</v>
      </c>
      <c r="R37" s="44">
        <f t="shared" si="1"/>
        <v>0.01652892561983471</v>
      </c>
      <c r="S37" s="58" t="s">
        <v>226</v>
      </c>
    </row>
    <row r="38" spans="1:19" s="45" customFormat="1" ht="17.25" customHeight="1">
      <c r="A38" s="26">
        <v>33</v>
      </c>
      <c r="B38" s="63" t="s">
        <v>199</v>
      </c>
      <c r="C38" s="64" t="s">
        <v>200</v>
      </c>
      <c r="D38" s="64" t="s">
        <v>201</v>
      </c>
      <c r="E38" s="65" t="s">
        <v>10</v>
      </c>
      <c r="F38" s="66" t="s">
        <v>202</v>
      </c>
      <c r="G38" s="78"/>
      <c r="H38" s="25" t="s">
        <v>12</v>
      </c>
      <c r="I38" s="26" t="s">
        <v>65</v>
      </c>
      <c r="J38" s="61">
        <v>7</v>
      </c>
      <c r="K38" s="65">
        <v>10</v>
      </c>
      <c r="L38" s="25" t="s">
        <v>13</v>
      </c>
      <c r="M38" s="30" t="s">
        <v>14</v>
      </c>
      <c r="N38" s="30" t="s">
        <v>240</v>
      </c>
      <c r="O38" s="36">
        <v>0</v>
      </c>
      <c r="P38" s="30">
        <f t="shared" si="0"/>
        <v>2</v>
      </c>
      <c r="Q38" s="36">
        <v>120</v>
      </c>
      <c r="R38" s="44">
        <f t="shared" si="1"/>
        <v>0.016666666666666666</v>
      </c>
      <c r="S38" s="83" t="s">
        <v>228</v>
      </c>
    </row>
    <row r="39" spans="1:19" s="45" customFormat="1" ht="17.25" customHeight="1">
      <c r="A39" s="26">
        <v>34</v>
      </c>
      <c r="B39" s="81" t="s">
        <v>212</v>
      </c>
      <c r="C39" s="82" t="s">
        <v>165</v>
      </c>
      <c r="D39" s="82" t="s">
        <v>213</v>
      </c>
      <c r="E39" s="61" t="s">
        <v>124</v>
      </c>
      <c r="F39" s="68">
        <v>39312</v>
      </c>
      <c r="G39" s="75"/>
      <c r="H39" s="25" t="s">
        <v>12</v>
      </c>
      <c r="I39" s="26" t="s">
        <v>65</v>
      </c>
      <c r="J39" s="61">
        <v>9</v>
      </c>
      <c r="K39" s="61">
        <v>8</v>
      </c>
      <c r="L39" s="25" t="s">
        <v>13</v>
      </c>
      <c r="M39" s="30" t="s">
        <v>14</v>
      </c>
      <c r="N39" s="30" t="s">
        <v>240</v>
      </c>
      <c r="O39" s="36">
        <v>0</v>
      </c>
      <c r="P39" s="30">
        <f t="shared" si="0"/>
        <v>2</v>
      </c>
      <c r="Q39" s="36">
        <v>125</v>
      </c>
      <c r="R39" s="44">
        <f t="shared" si="1"/>
        <v>0.016</v>
      </c>
      <c r="S39" s="84" t="s">
        <v>232</v>
      </c>
    </row>
    <row r="40" spans="1:19" s="45" customFormat="1" ht="17.25" customHeight="1">
      <c r="A40" s="26">
        <v>35</v>
      </c>
      <c r="B40" s="81" t="s">
        <v>222</v>
      </c>
      <c r="C40" s="82" t="s">
        <v>223</v>
      </c>
      <c r="D40" s="82" t="s">
        <v>224</v>
      </c>
      <c r="E40" s="61" t="s">
        <v>124</v>
      </c>
      <c r="F40" s="68" t="s">
        <v>225</v>
      </c>
      <c r="G40" s="75"/>
      <c r="H40" s="25" t="s">
        <v>12</v>
      </c>
      <c r="I40" s="26" t="s">
        <v>65</v>
      </c>
      <c r="J40" s="61">
        <v>9</v>
      </c>
      <c r="K40" s="61">
        <v>8</v>
      </c>
      <c r="L40" s="25" t="s">
        <v>13</v>
      </c>
      <c r="M40" s="30" t="s">
        <v>14</v>
      </c>
      <c r="N40" s="30" t="s">
        <v>240</v>
      </c>
      <c r="O40" s="36">
        <v>0</v>
      </c>
      <c r="P40" s="30">
        <f t="shared" si="0"/>
        <v>2</v>
      </c>
      <c r="Q40" s="36">
        <v>125</v>
      </c>
      <c r="R40" s="44">
        <f t="shared" si="1"/>
        <v>0.016</v>
      </c>
      <c r="S40" s="84" t="s">
        <v>232</v>
      </c>
    </row>
    <row r="41" spans="1:19" s="45" customFormat="1" ht="17.25" customHeight="1">
      <c r="A41" s="26">
        <v>36</v>
      </c>
      <c r="B41" s="63" t="s">
        <v>133</v>
      </c>
      <c r="C41" s="64" t="s">
        <v>134</v>
      </c>
      <c r="D41" s="64" t="s">
        <v>135</v>
      </c>
      <c r="E41" s="65" t="s">
        <v>11</v>
      </c>
      <c r="F41" s="66" t="s">
        <v>136</v>
      </c>
      <c r="G41" s="78"/>
      <c r="H41" s="25" t="s">
        <v>12</v>
      </c>
      <c r="I41" s="26" t="s">
        <v>65</v>
      </c>
      <c r="J41" s="61">
        <v>7</v>
      </c>
      <c r="K41" s="65">
        <v>9</v>
      </c>
      <c r="L41" s="25" t="s">
        <v>13</v>
      </c>
      <c r="M41" s="30" t="s">
        <v>14</v>
      </c>
      <c r="N41" s="30" t="s">
        <v>237</v>
      </c>
      <c r="O41" s="36">
        <v>0</v>
      </c>
      <c r="P41" s="30">
        <f t="shared" si="0"/>
        <v>0</v>
      </c>
      <c r="Q41" s="36">
        <v>121</v>
      </c>
      <c r="R41" s="44">
        <f t="shared" si="1"/>
        <v>0</v>
      </c>
      <c r="S41" s="83" t="s">
        <v>228</v>
      </c>
    </row>
    <row r="42" spans="1:19" s="45" customFormat="1" ht="17.25" customHeight="1">
      <c r="A42" s="26">
        <v>37</v>
      </c>
      <c r="B42" s="52" t="s">
        <v>145</v>
      </c>
      <c r="C42" s="53" t="s">
        <v>146</v>
      </c>
      <c r="D42" s="54" t="s">
        <v>147</v>
      </c>
      <c r="E42" s="55" t="s">
        <v>120</v>
      </c>
      <c r="F42" s="56">
        <v>38981</v>
      </c>
      <c r="G42" s="71"/>
      <c r="H42" s="25" t="s">
        <v>12</v>
      </c>
      <c r="I42" s="26" t="s">
        <v>65</v>
      </c>
      <c r="J42" s="55">
        <v>8</v>
      </c>
      <c r="K42" s="55">
        <v>9</v>
      </c>
      <c r="L42" s="25" t="s">
        <v>13</v>
      </c>
      <c r="M42" s="30" t="s">
        <v>14</v>
      </c>
      <c r="N42" s="30" t="s">
        <v>237</v>
      </c>
      <c r="O42" s="36">
        <v>0</v>
      </c>
      <c r="P42" s="30">
        <f t="shared" si="0"/>
        <v>0</v>
      </c>
      <c r="Q42" s="36">
        <v>121</v>
      </c>
      <c r="R42" s="44">
        <f t="shared" si="1"/>
        <v>0</v>
      </c>
      <c r="S42" s="58" t="s">
        <v>226</v>
      </c>
    </row>
    <row r="43" spans="1:19" s="45" customFormat="1" ht="17.25" customHeight="1">
      <c r="A43" s="26">
        <v>38</v>
      </c>
      <c r="B43" s="52" t="s">
        <v>153</v>
      </c>
      <c r="C43" s="53" t="s">
        <v>141</v>
      </c>
      <c r="D43" s="54" t="s">
        <v>154</v>
      </c>
      <c r="E43" s="55" t="s">
        <v>120</v>
      </c>
      <c r="F43" s="56">
        <v>39083</v>
      </c>
      <c r="G43" s="71"/>
      <c r="H43" s="25" t="s">
        <v>12</v>
      </c>
      <c r="I43" s="26" t="s">
        <v>65</v>
      </c>
      <c r="J43" s="55">
        <v>8</v>
      </c>
      <c r="K43" s="55">
        <v>9</v>
      </c>
      <c r="L43" s="25" t="s">
        <v>13</v>
      </c>
      <c r="M43" s="30" t="s">
        <v>14</v>
      </c>
      <c r="N43" s="30" t="s">
        <v>237</v>
      </c>
      <c r="O43" s="36">
        <v>0</v>
      </c>
      <c r="P43" s="30">
        <f t="shared" si="0"/>
        <v>0</v>
      </c>
      <c r="Q43" s="36">
        <v>121</v>
      </c>
      <c r="R43" s="44">
        <f t="shared" si="1"/>
        <v>0</v>
      </c>
      <c r="S43" s="58" t="s">
        <v>226</v>
      </c>
    </row>
    <row r="44" spans="1:19" s="45" customFormat="1" ht="17.25" customHeight="1">
      <c r="A44" s="26">
        <v>39</v>
      </c>
      <c r="B44" s="72" t="s">
        <v>160</v>
      </c>
      <c r="C44" s="73" t="s">
        <v>161</v>
      </c>
      <c r="D44" s="73" t="s">
        <v>132</v>
      </c>
      <c r="E44" s="61" t="s">
        <v>124</v>
      </c>
      <c r="F44" s="68">
        <v>38004</v>
      </c>
      <c r="G44" s="75"/>
      <c r="H44" s="25" t="s">
        <v>12</v>
      </c>
      <c r="I44" s="26" t="s">
        <v>65</v>
      </c>
      <c r="J44" s="61">
        <v>9</v>
      </c>
      <c r="K44" s="61">
        <v>11</v>
      </c>
      <c r="L44" s="25" t="s">
        <v>13</v>
      </c>
      <c r="M44" s="30" t="s">
        <v>14</v>
      </c>
      <c r="N44" s="30" t="s">
        <v>237</v>
      </c>
      <c r="O44" s="36">
        <v>0</v>
      </c>
      <c r="P44" s="30">
        <f t="shared" si="0"/>
        <v>0</v>
      </c>
      <c r="Q44" s="36">
        <v>130</v>
      </c>
      <c r="R44" s="44">
        <f t="shared" si="1"/>
        <v>0</v>
      </c>
      <c r="S44" s="84" t="s">
        <v>230</v>
      </c>
    </row>
    <row r="45" spans="1:19" s="45" customFormat="1" ht="17.25" customHeight="1">
      <c r="A45" s="26">
        <v>40</v>
      </c>
      <c r="B45" s="52" t="s">
        <v>184</v>
      </c>
      <c r="C45" s="53" t="s">
        <v>165</v>
      </c>
      <c r="D45" s="54" t="s">
        <v>185</v>
      </c>
      <c r="E45" s="55" t="s">
        <v>124</v>
      </c>
      <c r="F45" s="56">
        <v>39006</v>
      </c>
      <c r="G45" s="55"/>
      <c r="H45" s="25" t="s">
        <v>12</v>
      </c>
      <c r="I45" s="26" t="s">
        <v>65</v>
      </c>
      <c r="J45" s="55">
        <v>8</v>
      </c>
      <c r="K45" s="55">
        <v>9</v>
      </c>
      <c r="L45" s="25" t="s">
        <v>13</v>
      </c>
      <c r="M45" s="30" t="s">
        <v>14</v>
      </c>
      <c r="N45" s="30" t="s">
        <v>237</v>
      </c>
      <c r="O45" s="36">
        <v>0</v>
      </c>
      <c r="P45" s="30">
        <f t="shared" si="0"/>
        <v>0</v>
      </c>
      <c r="Q45" s="36">
        <v>121</v>
      </c>
      <c r="R45" s="44">
        <f t="shared" si="1"/>
        <v>0</v>
      </c>
      <c r="S45" s="58" t="s">
        <v>226</v>
      </c>
    </row>
    <row r="46" spans="1:19" s="45" customFormat="1" ht="17.25" customHeight="1">
      <c r="A46" s="26">
        <v>41</v>
      </c>
      <c r="B46" s="30" t="s">
        <v>242</v>
      </c>
      <c r="C46" s="30" t="s">
        <v>243</v>
      </c>
      <c r="D46" s="30" t="s">
        <v>244</v>
      </c>
      <c r="E46" s="25" t="s">
        <v>120</v>
      </c>
      <c r="F46" s="27"/>
      <c r="G46" s="28"/>
      <c r="H46" s="25" t="s">
        <v>12</v>
      </c>
      <c r="I46" s="26" t="s">
        <v>65</v>
      </c>
      <c r="J46" s="25">
        <v>2</v>
      </c>
      <c r="K46" s="25">
        <v>9</v>
      </c>
      <c r="L46" s="25" t="s">
        <v>13</v>
      </c>
      <c r="M46" s="30" t="s">
        <v>14</v>
      </c>
      <c r="N46" s="30" t="s">
        <v>237</v>
      </c>
      <c r="O46" s="36">
        <v>0</v>
      </c>
      <c r="P46" s="30">
        <f t="shared" si="0"/>
        <v>0</v>
      </c>
      <c r="Q46" s="36">
        <v>121</v>
      </c>
      <c r="R46" s="44">
        <f t="shared" si="1"/>
        <v>0</v>
      </c>
      <c r="S46" s="34" t="s">
        <v>231</v>
      </c>
    </row>
    <row r="47" spans="1:19" s="45" customFormat="1" ht="17.25" customHeight="1">
      <c r="A47" s="26"/>
      <c r="B47" s="28"/>
      <c r="C47" s="28"/>
      <c r="D47" s="28"/>
      <c r="E47" s="25"/>
      <c r="F47" s="27"/>
      <c r="G47" s="28"/>
      <c r="H47" s="25"/>
      <c r="I47" s="28"/>
      <c r="J47" s="25"/>
      <c r="K47" s="25"/>
      <c r="L47" s="25"/>
      <c r="M47" s="30"/>
      <c r="N47" s="30"/>
      <c r="O47" s="36"/>
      <c r="P47" s="30">
        <f t="shared" si="0"/>
        <v>0</v>
      </c>
      <c r="Q47" s="36"/>
      <c r="R47" s="44" t="e">
        <f t="shared" si="1"/>
        <v>#DIV/0!</v>
      </c>
      <c r="S47" s="29"/>
    </row>
    <row r="48" spans="1:19" s="45" customFormat="1" ht="17.25" customHeight="1">
      <c r="A48" s="26"/>
      <c r="B48" s="30"/>
      <c r="C48" s="42"/>
      <c r="D48" s="30"/>
      <c r="E48" s="25"/>
      <c r="F48" s="27"/>
      <c r="G48" s="28"/>
      <c r="H48" s="25"/>
      <c r="I48" s="26"/>
      <c r="J48" s="43"/>
      <c r="K48" s="25"/>
      <c r="L48" s="25"/>
      <c r="M48" s="30"/>
      <c r="N48" s="30"/>
      <c r="O48" s="36"/>
      <c r="P48" s="30">
        <f t="shared" si="0"/>
        <v>0</v>
      </c>
      <c r="Q48" s="36"/>
      <c r="R48" s="44" t="e">
        <f t="shared" si="1"/>
        <v>#DIV/0!</v>
      </c>
      <c r="S48" s="30"/>
    </row>
    <row r="49" spans="1:19" s="45" customFormat="1" ht="17.25" customHeight="1">
      <c r="A49" s="26"/>
      <c r="B49" s="30"/>
      <c r="C49" s="42"/>
      <c r="D49" s="30"/>
      <c r="E49" s="25"/>
      <c r="F49" s="27"/>
      <c r="G49" s="28"/>
      <c r="H49" s="25"/>
      <c r="I49" s="26"/>
      <c r="J49" s="43"/>
      <c r="K49" s="25"/>
      <c r="L49" s="25"/>
      <c r="M49" s="30"/>
      <c r="N49" s="30"/>
      <c r="O49" s="36"/>
      <c r="P49" s="30">
        <f t="shared" si="0"/>
        <v>0</v>
      </c>
      <c r="Q49" s="36"/>
      <c r="R49" s="44" t="e">
        <f t="shared" si="1"/>
        <v>#DIV/0!</v>
      </c>
      <c r="S49" s="30"/>
    </row>
    <row r="50" spans="1:19" s="45" customFormat="1" ht="17.25" customHeight="1">
      <c r="A50" s="26"/>
      <c r="B50" s="40"/>
      <c r="C50" s="37"/>
      <c r="D50" s="37"/>
      <c r="E50" s="25"/>
      <c r="F50" s="38"/>
      <c r="G50" s="28"/>
      <c r="H50" s="25"/>
      <c r="I50" s="31"/>
      <c r="J50" s="25"/>
      <c r="K50" s="25"/>
      <c r="L50" s="25"/>
      <c r="M50" s="30"/>
      <c r="N50" s="30"/>
      <c r="O50" s="36"/>
      <c r="P50" s="30">
        <f t="shared" si="0"/>
        <v>0</v>
      </c>
      <c r="Q50" s="36"/>
      <c r="R50" s="44" t="e">
        <f t="shared" si="1"/>
        <v>#DIV/0!</v>
      </c>
      <c r="S50" s="29"/>
    </row>
    <row r="51" spans="1:19" s="45" customFormat="1" ht="17.25" customHeight="1">
      <c r="A51" s="26"/>
      <c r="B51" s="28"/>
      <c r="C51" s="28"/>
      <c r="D51" s="28"/>
      <c r="E51" s="25"/>
      <c r="F51" s="38"/>
      <c r="G51" s="28"/>
      <c r="H51" s="25"/>
      <c r="I51" s="26"/>
      <c r="J51" s="25"/>
      <c r="K51" s="39"/>
      <c r="L51" s="25"/>
      <c r="M51" s="30"/>
      <c r="N51" s="30"/>
      <c r="O51" s="36"/>
      <c r="P51" s="30">
        <f t="shared" si="0"/>
        <v>0</v>
      </c>
      <c r="Q51" s="36"/>
      <c r="R51" s="44" t="e">
        <f t="shared" si="1"/>
        <v>#DIV/0!</v>
      </c>
      <c r="S51" s="34"/>
    </row>
    <row r="52" spans="1:19" s="45" customFormat="1" ht="17.25" customHeight="1">
      <c r="A52" s="26"/>
      <c r="B52" s="28"/>
      <c r="C52" s="28"/>
      <c r="D52" s="28"/>
      <c r="E52" s="25"/>
      <c r="F52" s="27"/>
      <c r="G52" s="28"/>
      <c r="H52" s="25"/>
      <c r="I52" s="28"/>
      <c r="J52" s="25"/>
      <c r="K52" s="25"/>
      <c r="L52" s="25"/>
      <c r="M52" s="30"/>
      <c r="N52" s="30"/>
      <c r="O52" s="36"/>
      <c r="P52" s="30">
        <f t="shared" si="0"/>
        <v>0</v>
      </c>
      <c r="Q52" s="36"/>
      <c r="R52" s="44" t="e">
        <f t="shared" si="1"/>
        <v>#DIV/0!</v>
      </c>
      <c r="S52" s="29"/>
    </row>
    <row r="53" spans="2:19" s="45" customFormat="1" ht="17.25" customHeight="1">
      <c r="B53" s="46"/>
      <c r="C53" s="46"/>
      <c r="D53" s="46"/>
      <c r="E53" s="46"/>
      <c r="F53" s="47"/>
      <c r="H53" s="48"/>
      <c r="I53" s="46"/>
      <c r="J53" s="48"/>
      <c r="K53" s="48"/>
      <c r="L53" s="46"/>
      <c r="M53" s="46"/>
      <c r="N53" s="46"/>
      <c r="O53" s="49"/>
      <c r="P53" s="50"/>
      <c r="Q53" s="49"/>
      <c r="R53" s="50"/>
      <c r="S53" s="51"/>
    </row>
    <row r="54" spans="2:19" s="45" customFormat="1" ht="17.25" customHeight="1">
      <c r="B54" s="46"/>
      <c r="C54" s="46"/>
      <c r="D54" s="46"/>
      <c r="E54" s="46"/>
      <c r="F54" s="47"/>
      <c r="H54" s="48"/>
      <c r="I54" s="46"/>
      <c r="J54" s="48"/>
      <c r="K54" s="48"/>
      <c r="L54" s="46"/>
      <c r="M54" s="46"/>
      <c r="N54" s="46"/>
      <c r="O54" s="49"/>
      <c r="P54" s="50"/>
      <c r="Q54" s="49"/>
      <c r="R54" s="50"/>
      <c r="S54" s="51"/>
    </row>
    <row r="55" spans="2:19" s="45" customFormat="1" ht="15.75">
      <c r="B55" s="46"/>
      <c r="C55" s="46"/>
      <c r="D55" s="46"/>
      <c r="E55" s="46"/>
      <c r="F55" s="47"/>
      <c r="H55" s="48"/>
      <c r="I55" s="46"/>
      <c r="J55" s="48"/>
      <c r="K55" s="48"/>
      <c r="L55" s="46"/>
      <c r="M55" s="46"/>
      <c r="N55" s="46"/>
      <c r="O55" s="49"/>
      <c r="P55" s="50"/>
      <c r="Q55" s="49"/>
      <c r="R55" s="50"/>
      <c r="S55" s="51"/>
    </row>
  </sheetData>
  <sheetProtection formatCells="0" formatColumns="0" formatRows="0" sort="0"/>
  <autoFilter ref="B5:S52"/>
  <mergeCells count="2">
    <mergeCell ref="A1:S1"/>
    <mergeCell ref="Q3:R3"/>
  </mergeCells>
  <dataValidations count="6">
    <dataValidation type="list" allowBlank="1" showInputMessage="1" showErrorMessage="1" sqref="K6:K40">
      <formula1>t_class</formula1>
    </dataValidation>
    <dataValidation type="list" allowBlank="1" showInputMessage="1" showErrorMessage="1" sqref="S6 S8 S17 S39 S24">
      <formula1>work</formula1>
    </dataValidation>
    <dataValidation type="list" allowBlank="1" showInputMessage="1" showErrorMessage="1" sqref="E6:E40">
      <formula1>sex</formula1>
    </dataValidation>
    <dataValidation type="list" allowBlank="1" showInputMessage="1" showErrorMessage="1" sqref="G6:G45 H6:H52 L6:L52">
      <formula1>rf</formula1>
    </dataValidation>
    <dataValidation type="list" allowBlank="1" showInputMessage="1" showErrorMessage="1" sqref="I6:I52">
      <formula1>municipal</formula1>
    </dataValidation>
    <dataValidation type="list" allowBlank="1" showInputMessage="1" showErrorMessage="1" sqref="M6:M52">
      <formula1>type</formula1>
    </dataValidation>
  </dataValidations>
  <printOptions/>
  <pageMargins left="0.7086614173228346" right="0.7086614173228346" top="0.984251968503937" bottom="0.3937007874015748" header="0.31496062992125984" footer="0.31496062992125984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8</v>
      </c>
      <c r="G3" s="8"/>
      <c r="H3" s="7" t="s">
        <v>9</v>
      </c>
      <c r="J3" s="6" t="s">
        <v>5</v>
      </c>
      <c r="L3" s="6" t="s">
        <v>15</v>
      </c>
      <c r="N3" s="6" t="s">
        <v>77</v>
      </c>
      <c r="P3" s="7" t="s">
        <v>99</v>
      </c>
    </row>
    <row r="4" spans="2:16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>
        <v>9</v>
      </c>
      <c r="L4" s="1" t="s">
        <v>102</v>
      </c>
      <c r="N4" s="1" t="s">
        <v>78</v>
      </c>
      <c r="P4" s="1"/>
    </row>
    <row r="5" spans="2:16" ht="13.5" thickBot="1">
      <c r="B5" s="1">
        <v>6</v>
      </c>
      <c r="D5" s="1" t="s">
        <v>6</v>
      </c>
      <c r="F5" s="2" t="s">
        <v>11</v>
      </c>
      <c r="G5" s="3"/>
      <c r="H5" s="2" t="s">
        <v>13</v>
      </c>
      <c r="J5" s="1">
        <v>10</v>
      </c>
      <c r="L5" s="1" t="s">
        <v>76</v>
      </c>
      <c r="N5" s="1" t="s">
        <v>79</v>
      </c>
      <c r="P5" s="1" t="s">
        <v>12</v>
      </c>
    </row>
    <row r="6" spans="2:16" ht="13.5" thickBot="1">
      <c r="B6" s="1">
        <v>7</v>
      </c>
      <c r="D6" s="2" t="s">
        <v>7</v>
      </c>
      <c r="G6" s="3"/>
      <c r="J6" s="2">
        <v>11</v>
      </c>
      <c r="L6" s="1" t="s">
        <v>75</v>
      </c>
      <c r="N6" s="1" t="s">
        <v>80</v>
      </c>
      <c r="P6" s="2" t="s">
        <v>13</v>
      </c>
    </row>
    <row r="7" spans="2:14" ht="12.75">
      <c r="B7" s="1">
        <v>8</v>
      </c>
      <c r="D7" s="9"/>
      <c r="F7" s="3"/>
      <c r="G7" s="3"/>
      <c r="L7" s="1" t="s">
        <v>74</v>
      </c>
      <c r="N7" s="1" t="s">
        <v>81</v>
      </c>
    </row>
    <row r="8" spans="2:14" ht="12.75">
      <c r="B8" s="1">
        <v>9</v>
      </c>
      <c r="L8" s="1" t="s">
        <v>73</v>
      </c>
      <c r="N8" s="1" t="s">
        <v>82</v>
      </c>
    </row>
    <row r="9" spans="2:14" ht="12.75">
      <c r="B9" s="1">
        <v>10</v>
      </c>
      <c r="L9" s="1" t="s">
        <v>72</v>
      </c>
      <c r="N9" s="1" t="s">
        <v>83</v>
      </c>
    </row>
    <row r="10" spans="2:14" ht="13.5" thickBot="1">
      <c r="B10" s="2">
        <v>11</v>
      </c>
      <c r="L10" s="1" t="s">
        <v>71</v>
      </c>
      <c r="N10" s="1" t="s">
        <v>84</v>
      </c>
    </row>
    <row r="11" spans="12:14" ht="12.75">
      <c r="L11" s="1" t="s">
        <v>70</v>
      </c>
      <c r="N11" s="1" t="s">
        <v>85</v>
      </c>
    </row>
    <row r="12" spans="12:14" ht="12.75">
      <c r="L12" s="1" t="s">
        <v>69</v>
      </c>
      <c r="N12" s="1" t="s">
        <v>86</v>
      </c>
    </row>
    <row r="13" spans="12:14" ht="12.75">
      <c r="L13" s="1" t="s">
        <v>68</v>
      </c>
      <c r="N13" s="1" t="s">
        <v>87</v>
      </c>
    </row>
    <row r="14" spans="12:14" ht="12.75">
      <c r="L14" s="1" t="s">
        <v>103</v>
      </c>
      <c r="N14" s="1" t="s">
        <v>88</v>
      </c>
    </row>
    <row r="15" spans="12:14" ht="12.75">
      <c r="L15" s="1" t="s">
        <v>67</v>
      </c>
      <c r="N15" s="1" t="s">
        <v>89</v>
      </c>
    </row>
    <row r="16" spans="12:14" ht="12.75">
      <c r="L16" s="1" t="s">
        <v>66</v>
      </c>
      <c r="N16" s="1" t="s">
        <v>90</v>
      </c>
    </row>
    <row r="17" spans="12:14" ht="12.75">
      <c r="L17" s="1" t="s">
        <v>65</v>
      </c>
      <c r="N17" s="1" t="s">
        <v>91</v>
      </c>
    </row>
    <row r="18" spans="12:14" ht="12.75">
      <c r="L18" s="1" t="s">
        <v>64</v>
      </c>
      <c r="N18" s="1" t="s">
        <v>92</v>
      </c>
    </row>
    <row r="19" spans="12:14" ht="12.75">
      <c r="L19" s="1" t="s">
        <v>63</v>
      </c>
      <c r="N19" s="1" t="s">
        <v>93</v>
      </c>
    </row>
    <row r="20" spans="12:14" ht="12.75">
      <c r="L20" s="1" t="s">
        <v>62</v>
      </c>
      <c r="N20" s="1" t="s">
        <v>94</v>
      </c>
    </row>
    <row r="21" spans="12:14" ht="12.75">
      <c r="L21" s="1" t="s">
        <v>61</v>
      </c>
      <c r="N21" s="1" t="s">
        <v>95</v>
      </c>
    </row>
    <row r="22" spans="12:14" ht="12.75">
      <c r="L22" s="1" t="s">
        <v>60</v>
      </c>
      <c r="N22" s="1" t="s">
        <v>96</v>
      </c>
    </row>
    <row r="23" spans="12:14" ht="12.75">
      <c r="L23" s="1" t="s">
        <v>59</v>
      </c>
      <c r="N23" s="1" t="s">
        <v>97</v>
      </c>
    </row>
    <row r="24" spans="12:14" ht="13.5" thickBot="1">
      <c r="L24" s="1" t="s">
        <v>58</v>
      </c>
      <c r="N24" s="2" t="s">
        <v>98</v>
      </c>
    </row>
    <row r="25" ht="12.75">
      <c r="L25" s="1" t="s">
        <v>57</v>
      </c>
    </row>
    <row r="26" ht="12.75">
      <c r="L26" s="1" t="s">
        <v>56</v>
      </c>
    </row>
    <row r="27" ht="12.75">
      <c r="L27" s="1" t="s">
        <v>55</v>
      </c>
    </row>
    <row r="28" ht="12.75">
      <c r="L28" s="1" t="s">
        <v>54</v>
      </c>
    </row>
    <row r="29" ht="12.75">
      <c r="L29" s="1" t="s">
        <v>53</v>
      </c>
    </row>
    <row r="30" ht="12.75">
      <c r="L30" s="1" t="s">
        <v>52</v>
      </c>
    </row>
    <row r="31" ht="12.75">
      <c r="L31" s="1" t="s">
        <v>51</v>
      </c>
    </row>
    <row r="32" ht="12.75">
      <c r="L32" s="1" t="s">
        <v>50</v>
      </c>
    </row>
    <row r="33" ht="12.75">
      <c r="L33" s="1" t="s">
        <v>49</v>
      </c>
    </row>
    <row r="34" ht="12.75">
      <c r="L34" s="1" t="s">
        <v>48</v>
      </c>
    </row>
    <row r="35" ht="12.75">
      <c r="L35" s="1" t="s">
        <v>47</v>
      </c>
    </row>
    <row r="36" ht="12.75">
      <c r="L36" s="1" t="s">
        <v>46</v>
      </c>
    </row>
    <row r="37" ht="12.75">
      <c r="L37" s="1" t="s">
        <v>45</v>
      </c>
    </row>
    <row r="38" ht="12.75">
      <c r="L38" s="1" t="s">
        <v>44</v>
      </c>
    </row>
    <row r="39" ht="12.75">
      <c r="L39" s="1" t="s">
        <v>43</v>
      </c>
    </row>
    <row r="40" ht="12.75">
      <c r="L40" s="1" t="s">
        <v>42</v>
      </c>
    </row>
    <row r="41" ht="12.75">
      <c r="L41" s="1" t="s">
        <v>41</v>
      </c>
    </row>
    <row r="42" ht="12.75">
      <c r="L42" s="1" t="s">
        <v>40</v>
      </c>
    </row>
    <row r="43" ht="12.75">
      <c r="L43" s="1" t="s">
        <v>39</v>
      </c>
    </row>
    <row r="44" ht="12.75">
      <c r="L44" s="1" t="s">
        <v>38</v>
      </c>
    </row>
    <row r="45" ht="12.75">
      <c r="L45" s="1" t="s">
        <v>37</v>
      </c>
    </row>
    <row r="46" ht="12.75">
      <c r="L46" s="1" t="s">
        <v>36</v>
      </c>
    </row>
    <row r="47" ht="12.75">
      <c r="L47" s="1" t="s">
        <v>35</v>
      </c>
    </row>
    <row r="48" ht="12.75">
      <c r="L48" s="1" t="s">
        <v>34</v>
      </c>
    </row>
    <row r="49" ht="12.75">
      <c r="L49" s="1" t="s">
        <v>33</v>
      </c>
    </row>
    <row r="50" ht="12.75">
      <c r="L50" s="1" t="s">
        <v>32</v>
      </c>
    </row>
    <row r="51" ht="12.75">
      <c r="L51" s="1" t="s">
        <v>31</v>
      </c>
    </row>
    <row r="52" ht="12.75">
      <c r="L52" s="1" t="s">
        <v>30</v>
      </c>
    </row>
    <row r="53" ht="12.75">
      <c r="L53" s="1" t="s">
        <v>29</v>
      </c>
    </row>
    <row r="54" ht="12.75">
      <c r="L54" s="1" t="s">
        <v>28</v>
      </c>
    </row>
    <row r="55" ht="12.75">
      <c r="L55" s="1" t="s">
        <v>27</v>
      </c>
    </row>
    <row r="56" ht="12.75">
      <c r="L56" s="1" t="s">
        <v>26</v>
      </c>
    </row>
    <row r="57" ht="12.75">
      <c r="L57" s="1" t="s">
        <v>25</v>
      </c>
    </row>
    <row r="58" ht="12.75">
      <c r="L58" s="1" t="s">
        <v>24</v>
      </c>
    </row>
    <row r="59" ht="12.75">
      <c r="L59" s="1" t="s">
        <v>23</v>
      </c>
    </row>
    <row r="60" ht="12.75">
      <c r="L60" s="1" t="s">
        <v>22</v>
      </c>
    </row>
    <row r="61" ht="12.75">
      <c r="L61" s="1" t="s">
        <v>21</v>
      </c>
    </row>
    <row r="62" ht="12.75">
      <c r="L62" s="1" t="s">
        <v>20</v>
      </c>
    </row>
    <row r="63" ht="12.75">
      <c r="L63" s="1" t="s">
        <v>19</v>
      </c>
    </row>
    <row r="64" ht="12.75">
      <c r="L64" s="1" t="s">
        <v>18</v>
      </c>
    </row>
    <row r="65" ht="13.5" thickBot="1">
      <c r="L65" s="2" t="s">
        <v>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Методист</cp:lastModifiedBy>
  <cp:lastPrinted>2017-11-14T09:20:19Z</cp:lastPrinted>
  <dcterms:created xsi:type="dcterms:W3CDTF">2011-01-26T13:35:26Z</dcterms:created>
  <dcterms:modified xsi:type="dcterms:W3CDTF">2021-12-13T02:10:36Z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