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8910" tabRatio="436" activeTab="0"/>
  </bookViews>
  <sheets>
    <sheet name="ПРОТОКОЛ_мэ" sheetId="3" r:id="rId1"/>
    <sheet name="Лист2" sheetId="2" state="hidden" r:id="rId2"/>
  </sheets>
  <externalReferences>
    <externalReference r:id="rId5"/>
    <externalReference r:id="rId6"/>
    <externalReference r:id="rId7"/>
  </externalReferences>
  <definedNames>
    <definedName name="_xlnm._FilterDatabase" localSheetId="0" hidden="1">'ПРОТОКОЛ_мэ'!$B$5:$S$66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владивосток">'[1]Лист2'!$L$6:$L$65</definedName>
    <definedName name="информационные">'[2]Лист2'!$D$4:$D$6</definedName>
    <definedName name="кредит">'[1]Лист2'!$F$4:$F$5</definedName>
    <definedName name="материальное">'[2]Лист2'!$F$4:$F$5</definedName>
    <definedName name="назаровогород">'[3]Лист2'!$H$4:$H$5</definedName>
    <definedName name="репетиторрр">'[1]Лист2'!$B$4:$B$10</definedName>
    <definedName name="садовод">'[1]Лист2'!$L$6:$L$65</definedName>
    <definedName name="сексопотолог">'[3]Лист2'!$F$4:$F$5</definedName>
    <definedName name="человечество">'[2]Лист2'!$H$4:$H$5</definedName>
  </definedNames>
  <calcPr calcId="145621"/>
</workbook>
</file>

<file path=xl/sharedStrings.xml><?xml version="1.0" encoding="utf-8"?>
<sst xmlns="http://schemas.openxmlformats.org/spreadsheetml/2006/main" count="622" uniqueCount="299">
  <si>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</si>
  <si>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</si>
  <si>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</si>
  <si>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</si>
  <si>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</si>
  <si>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</si>
  <si>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</si>
  <si>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</si>
  <si>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</si>
  <si>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</si>
  <si>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</si>
  <si>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</si>
  <si>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</si>
  <si>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</si>
  <si>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</si>
  <si>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</si>
  <si>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</si>
  <si>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</si>
  <si>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</si>
  <si>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</si>
  <si>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</si>
  <si>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</si>
  <si>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</si>
  <si>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</si>
  <si>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</si>
  <si>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</si>
  <si>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</si>
  <si>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</si>
  <si>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</si>
  <si>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</si>
  <si>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</si>
  <si>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</si>
  <si>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</si>
  <si>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</si>
  <si>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</si>
  <si>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</si>
  <si>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</si>
  <si>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</si>
  <si>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</si>
  <si>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</si>
  <si>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</si>
  <si>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</si>
  <si>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</si>
  <si>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</si>
  <si>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</si>
  <si>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</si>
  <si>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</si>
  <si>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</si>
  <si>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</si>
  <si>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</si>
  <si>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</si>
  <si>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</si>
  <si>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</si>
  <si>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</si>
  <si>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</si>
  <si>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</si>
  <si>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</si>
  <si>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</si>
  <si>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</si>
  <si>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</si>
  <si>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</si>
  <si>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</si>
  <si>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</si>
  <si>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</si>
  <si>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</si>
  <si>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</si>
  <si>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</si>
  <si>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</si>
  <si>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</si>
  <si>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</si>
  <si>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</si>
  <si>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</si>
  <si>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</si>
  <si>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</si>
  <si>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</si>
  <si>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</si>
  <si>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</si>
  <si>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</si>
  <si>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</si>
  <si>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</si>
  <si>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</si>
  <si>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</si>
  <si>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</si>
  <si>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</si>
  <si>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</si>
  <si>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</si>
  <si>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</si>
  <si>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</si>
  <si>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</si>
  <si>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</si>
  <si>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</si>
  <si>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</si>
  <si>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</si>
  <si>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</si>
  <si>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</si>
  <si>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</si>
  <si>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</si>
  <si>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</si>
  <si>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</si>
  <si>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</si>
  <si>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</si>
  <si>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</si>
  <si>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</si>
  <si>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</si>
  <si>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</si>
  <si>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</si>
  <si>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</si>
  <si>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</si>
  <si>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</si>
  <si>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</si>
  <si>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</si>
  <si>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ПРОТОКОЛ  ПРОВЕДЕНИЯ ОЛИМПИАДЫ</t>
  </si>
  <si>
    <t xml:space="preserve">ДАТА ПРОВЕДЕНИЯ </t>
  </si>
  <si>
    <t>Муниципальный этап всероссийской олимпиады школьников  2019-2020 г.г.</t>
  </si>
  <si>
    <t>№ 19</t>
  </si>
  <si>
    <t xml:space="preserve">  6 декабря 2021 г.</t>
  </si>
  <si>
    <t>Анастасия</t>
  </si>
  <si>
    <t>ж</t>
  </si>
  <si>
    <t>Нуякшева Татьяна Геннадьевна</t>
  </si>
  <si>
    <t>Наумов</t>
  </si>
  <si>
    <t>Илья</t>
  </si>
  <si>
    <t>Степанович</t>
  </si>
  <si>
    <t>м</t>
  </si>
  <si>
    <t>Александрова Лидия Казисовна</t>
  </si>
  <si>
    <t>Яковлев</t>
  </si>
  <si>
    <t>Дмитрий</t>
  </si>
  <si>
    <t>Александрович</t>
  </si>
  <si>
    <t>Молодецкий</t>
  </si>
  <si>
    <t>Никита</t>
  </si>
  <si>
    <t>Павел</t>
  </si>
  <si>
    <t>Анатольевич</t>
  </si>
  <si>
    <t xml:space="preserve">Гамза </t>
  </si>
  <si>
    <t>Полина</t>
  </si>
  <si>
    <t>Евгеньевна</t>
  </si>
  <si>
    <t>Паздеева Ольга Валентиновна</t>
  </si>
  <si>
    <t>Молошенко</t>
  </si>
  <si>
    <t>Михайлович</t>
  </si>
  <si>
    <t>Зуева</t>
  </si>
  <si>
    <t>Софья</t>
  </si>
  <si>
    <t>Романовна</t>
  </si>
  <si>
    <t xml:space="preserve">Ощепкова </t>
  </si>
  <si>
    <t>Алена</t>
  </si>
  <si>
    <t>Николаевна</t>
  </si>
  <si>
    <t>Новикова Татьяна Николаевна</t>
  </si>
  <si>
    <t>Руденко</t>
  </si>
  <si>
    <t>Вероника</t>
  </si>
  <si>
    <t>Андреевна</t>
  </si>
  <si>
    <t>Денисова Елена Геннадьевна</t>
  </si>
  <si>
    <t>Оленников</t>
  </si>
  <si>
    <t>Сергеевич</t>
  </si>
  <si>
    <t>Александров Владимир Евгеньевич</t>
  </si>
  <si>
    <t xml:space="preserve">Милицин </t>
  </si>
  <si>
    <t>Михаил</t>
  </si>
  <si>
    <t>Владимирович</t>
  </si>
  <si>
    <t>Зиновьева</t>
  </si>
  <si>
    <t>Вера</t>
  </si>
  <si>
    <t>Сергеевна</t>
  </si>
  <si>
    <t xml:space="preserve">Чередниченко </t>
  </si>
  <si>
    <t>Андрей</t>
  </si>
  <si>
    <t>Евгеньевич</t>
  </si>
  <si>
    <t>Трушкина Ольга Ивановна</t>
  </si>
  <si>
    <t>Долженко</t>
  </si>
  <si>
    <t>Шарафутдинова Гузаль Равильевна</t>
  </si>
  <si>
    <t xml:space="preserve">Беляев </t>
  </si>
  <si>
    <t>Александр</t>
  </si>
  <si>
    <t>Ильич</t>
  </si>
  <si>
    <t>Петрова Евгения Николаевна</t>
  </si>
  <si>
    <t>Боднар</t>
  </si>
  <si>
    <t>Русланович</t>
  </si>
  <si>
    <t>14.08.2008</t>
  </si>
  <si>
    <t>Викторовна</t>
  </si>
  <si>
    <t>Полежаев</t>
  </si>
  <si>
    <t>Владислав</t>
  </si>
  <si>
    <t xml:space="preserve">Рыгованный  </t>
  </si>
  <si>
    <t xml:space="preserve">Артемий </t>
  </si>
  <si>
    <t>Николаевич</t>
  </si>
  <si>
    <t>Молчанова Ирина Юрьевна</t>
  </si>
  <si>
    <t xml:space="preserve">Данилов  </t>
  </si>
  <si>
    <t xml:space="preserve">Иван </t>
  </si>
  <si>
    <t>Дмитриевич</t>
  </si>
  <si>
    <t xml:space="preserve">Илякова  </t>
  </si>
  <si>
    <t xml:space="preserve">Сабрина </t>
  </si>
  <si>
    <t>Вячеславовна</t>
  </si>
  <si>
    <t xml:space="preserve">Баронкин  </t>
  </si>
  <si>
    <t xml:space="preserve">Артем </t>
  </si>
  <si>
    <t>Коростелева Мария Ивановна</t>
  </si>
  <si>
    <t>Деминов</t>
  </si>
  <si>
    <t>Борисович</t>
  </si>
  <si>
    <t>24.10.2007</t>
  </si>
  <si>
    <t>Даниил</t>
  </si>
  <si>
    <t>17.07.2004</t>
  </si>
  <si>
    <t>Скоринова</t>
  </si>
  <si>
    <t>11.11.2004</t>
  </si>
  <si>
    <t>Боргардт</t>
  </si>
  <si>
    <t>Валерия</t>
  </si>
  <si>
    <t>Назарова</t>
  </si>
  <si>
    <t>Александра</t>
  </si>
  <si>
    <t>Игоревна</t>
  </si>
  <si>
    <t>Елкина</t>
  </si>
  <si>
    <t>Мария</t>
  </si>
  <si>
    <t>Алексеевна</t>
  </si>
  <si>
    <t>Воронина</t>
  </si>
  <si>
    <t>Олеговна</t>
  </si>
  <si>
    <t>Карташова</t>
  </si>
  <si>
    <t>Анатольевна</t>
  </si>
  <si>
    <t>Бондаренко</t>
  </si>
  <si>
    <t>София</t>
  </si>
  <si>
    <t>Перковский</t>
  </si>
  <si>
    <t>Иван</t>
  </si>
  <si>
    <t>Павлович</t>
  </si>
  <si>
    <t>Дарья</t>
  </si>
  <si>
    <t xml:space="preserve">Вартанян </t>
  </si>
  <si>
    <t>Аида</t>
  </si>
  <si>
    <t>Манасетовна</t>
  </si>
  <si>
    <t>Янова</t>
  </si>
  <si>
    <t>Метелкин</t>
  </si>
  <si>
    <t>Алексеевич</t>
  </si>
  <si>
    <t>Мильчаков</t>
  </si>
  <si>
    <t>Артём</t>
  </si>
  <si>
    <t>Васильевич</t>
  </si>
  <si>
    <t>Березина Людмила Васильевна</t>
  </si>
  <si>
    <t>Саар</t>
  </si>
  <si>
    <t>Пестерева</t>
  </si>
  <si>
    <t>14.05.2006</t>
  </si>
  <si>
    <t>Токарева Ольга Михайловна</t>
  </si>
  <si>
    <t>Затроева</t>
  </si>
  <si>
    <t>Яна</t>
  </si>
  <si>
    <t>22.09.2007</t>
  </si>
  <si>
    <t>Чеканов</t>
  </si>
  <si>
    <t xml:space="preserve">Хайрутдинова  </t>
  </si>
  <si>
    <t xml:space="preserve">Алия </t>
  </si>
  <si>
    <t>Гарафетдиновна</t>
  </si>
  <si>
    <t xml:space="preserve">Капков  </t>
  </si>
  <si>
    <t xml:space="preserve">Антон </t>
  </si>
  <si>
    <t xml:space="preserve">Ерошкина  </t>
  </si>
  <si>
    <t>Качаев</t>
  </si>
  <si>
    <t>Глеб</t>
  </si>
  <si>
    <t>22.05.2007</t>
  </si>
  <si>
    <t>Тухта</t>
  </si>
  <si>
    <t>Кирилл</t>
  </si>
  <si>
    <t>Артемович</t>
  </si>
  <si>
    <t>Белобородова</t>
  </si>
  <si>
    <t>Елизавета</t>
  </si>
  <si>
    <t>Зыбина Светлана Николаевна</t>
  </si>
  <si>
    <t>Саенко Ольга Георгиевна</t>
  </si>
  <si>
    <t xml:space="preserve">Скакова </t>
  </si>
  <si>
    <t xml:space="preserve">Татьяна </t>
  </si>
  <si>
    <t>Дмитриевна</t>
  </si>
  <si>
    <t>Дубова Ольга Иннокентьевна</t>
  </si>
  <si>
    <t xml:space="preserve">Степанова  </t>
  </si>
  <si>
    <t xml:space="preserve">Мария </t>
  </si>
  <si>
    <t>Александровна</t>
  </si>
  <si>
    <t>Панов</t>
  </si>
  <si>
    <t>Максим</t>
  </si>
  <si>
    <t>Викторович</t>
  </si>
  <si>
    <t xml:space="preserve">Грозаву </t>
  </si>
  <si>
    <t>Алина</t>
  </si>
  <si>
    <t>Валерьевна</t>
  </si>
  <si>
    <t xml:space="preserve">Иванова  </t>
  </si>
  <si>
    <t xml:space="preserve">Анастасия </t>
  </si>
  <si>
    <t>Максимовна</t>
  </si>
  <si>
    <t>Гордеева</t>
  </si>
  <si>
    <t>Маргарита</t>
  </si>
  <si>
    <t>29.12.2006</t>
  </si>
  <si>
    <t>Носарев</t>
  </si>
  <si>
    <t>Максимович</t>
  </si>
  <si>
    <t>Баимова</t>
  </si>
  <si>
    <t>Ивановна</t>
  </si>
  <si>
    <t>Саргсян</t>
  </si>
  <si>
    <t>Эдмон</t>
  </si>
  <si>
    <t>Гайкович</t>
  </si>
  <si>
    <t>Прохорова</t>
  </si>
  <si>
    <t>Екатерина</t>
  </si>
  <si>
    <t>Геннадьевна</t>
  </si>
  <si>
    <t>Алексеева</t>
  </si>
  <si>
    <t>Денисовна</t>
  </si>
  <si>
    <t>22.05.2005</t>
  </si>
  <si>
    <t>Герасимова Олеся Петровна</t>
  </si>
  <si>
    <t>Акимов</t>
  </si>
  <si>
    <t>Игоревич</t>
  </si>
  <si>
    <t>01.11.2005</t>
  </si>
  <si>
    <t>Громов</t>
  </si>
  <si>
    <t>02.04.2005</t>
  </si>
  <si>
    <t>Симанович</t>
  </si>
  <si>
    <t>Оксана</t>
  </si>
  <si>
    <t>Букс</t>
  </si>
  <si>
    <t xml:space="preserve">Трофимов  </t>
  </si>
  <si>
    <t>Кукишева Олеся Алексеевна</t>
  </si>
  <si>
    <t>0</t>
  </si>
  <si>
    <t>7</t>
  </si>
  <si>
    <t>8</t>
  </si>
  <si>
    <t>9</t>
  </si>
  <si>
    <t>2</t>
  </si>
  <si>
    <t>4</t>
  </si>
  <si>
    <t>1</t>
  </si>
  <si>
    <t>5</t>
  </si>
  <si>
    <t>11</t>
  </si>
  <si>
    <t>3</t>
  </si>
  <si>
    <t>математика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</si>
</sst>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9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Cambria"/>
      <family val="1"/>
    </font>
    <font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2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165" fontId="24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49" fontId="21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center"/>
    </xf>
    <xf numFmtId="9" fontId="21" fillId="0" borderId="14" xfId="0" applyNumberFormat="1" applyFont="1" applyBorder="1" applyAlignment="1">
      <alignment horizontal="left"/>
    </xf>
    <xf numFmtId="0" fontId="21" fillId="0" borderId="0" xfId="0" applyFont="1"/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0" fontId="0" fillId="0" borderId="14" xfId="0" applyBorder="1"/>
    <xf numFmtId="14" fontId="0" fillId="0" borderId="0" xfId="0" applyNumberFormat="1" applyBorder="1" applyAlignment="1">
      <alignment horizontal="left"/>
    </xf>
    <xf numFmtId="0" fontId="25" fillId="0" borderId="14" xfId="0" applyFont="1" applyBorder="1" applyAlignment="1">
      <alignment horizontal="center"/>
    </xf>
    <xf numFmtId="165" fontId="0" fillId="0" borderId="14" xfId="0" applyNumberFormat="1" applyBorder="1"/>
    <xf numFmtId="0" fontId="26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4" xfId="0" applyFont="1" applyBorder="1"/>
    <xf numFmtId="0" fontId="26" fillId="0" borderId="14" xfId="0" applyFont="1" applyBorder="1" applyAlignment="1">
      <alignment horizontal="center"/>
    </xf>
    <xf numFmtId="14" fontId="26" fillId="0" borderId="14" xfId="39" applyNumberFormat="1" applyFont="1" applyBorder="1" applyAlignment="1">
      <alignment horizontal="left" vertical="center"/>
      <protection/>
    </xf>
    <xf numFmtId="49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wrapText="1"/>
    </xf>
    <xf numFmtId="14" fontId="28" fillId="0" borderId="14" xfId="0" applyNumberFormat="1" applyFont="1" applyBorder="1" applyAlignment="1">
      <alignment horizontal="left"/>
    </xf>
    <xf numFmtId="0" fontId="0" fillId="0" borderId="15" xfId="0" applyBorder="1" applyAlignment="1">
      <alignment horizontal="center"/>
    </xf>
    <xf numFmtId="14" fontId="0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21" fillId="24" borderId="0" xfId="0" applyFont="1" applyFill="1"/>
    <xf numFmtId="0" fontId="0" fillId="24" borderId="0" xfId="0" applyFont="1" applyFill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24" fillId="0" borderId="14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27" fillId="0" borderId="14" xfId="0" applyFont="1" applyBorder="1" applyAlignment="1">
      <alignment vertical="center" wrapText="1"/>
    </xf>
    <xf numFmtId="0" fontId="26" fillId="0" borderId="14" xfId="60" applyFont="1" applyBorder="1" applyAlignment="1">
      <alignment/>
      <protection/>
    </xf>
    <xf numFmtId="0" fontId="0" fillId="0" borderId="14" xfId="0" applyBorder="1" applyAlignment="1">
      <alignment wrapText="1"/>
    </xf>
    <xf numFmtId="1" fontId="0" fillId="0" borderId="14" xfId="0" applyNumberFormat="1" applyBorder="1" applyAlignment="1">
      <alignment/>
    </xf>
    <xf numFmtId="49" fontId="0" fillId="24" borderId="14" xfId="0" applyNumberFormat="1" applyFill="1" applyBorder="1" applyAlignment="1">
      <alignment/>
    </xf>
    <xf numFmtId="0" fontId="0" fillId="0" borderId="0" xfId="0" applyFont="1" applyAlignment="1">
      <alignment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" xfId="38"/>
    <cellStyle name="Normal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4" xfId="57"/>
    <cellStyle name="Обычный 15" xfId="58"/>
    <cellStyle name="Обычный 18" xfId="59"/>
    <cellStyle name="Обычный 2" xfId="60"/>
    <cellStyle name="Обычный 3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7;&#1090;&#1086;&#1076;&#1080;&#1089;&#1090;\AppData\Local\Microsoft\Windows\Temporary%20Internet%20Files\Content.Outlook\0K0K24LU\&#1087;&#1088;&#1086;&#1090;&#1086;&#1082;&#1086;&#1083;&#1099;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7;&#1090;&#1086;&#1076;&#1080;&#1089;&#1090;\AppData\Local\Microsoft\Windows\Temporary%20Internet%20Files\Content.Outlook\0K0K24LU\&#1087;&#1088;&#1086;&#1090;&#1086;&#1082;&#1086;&#1083;&#1099;\&#1086;&#1083;&#1080;&#1084;&#1087;&#1080;&#1072;&#1076;&#1099;%202017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7;&#1090;&#1086;&#1076;&#1080;&#1089;&#1090;\AppData\Local\Microsoft\Windows\Temporary%20Internet%20Files\Content.Outlook\0K0K24LU\&#1087;&#1088;&#1086;&#1090;&#1086;&#1082;&#1086;&#1083;&#1099;\&#1064;&#1069;%20&#1086;&#1073;&#1097;%20&#1072;&#1085;&#1075;&#1083;%20&#1103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zoomScale="90" zoomScaleNormal="90" workbookViewId="0" topLeftCell="A1">
      <pane ySplit="5" topLeftCell="A6" activePane="bottomLeft" state="frozen"/>
      <selection pane="bottomLeft" activeCell="N66" sqref="N36:N66"/>
    </sheetView>
  </sheetViews>
  <sheetFormatPr defaultColWidth="9.00390625" defaultRowHeight="12.75"/>
  <cols>
    <col min="1" max="1" width="9.125" style="19" customWidth="1"/>
    <col min="2" max="2" width="17.75390625" style="72" customWidth="1"/>
    <col min="3" max="3" width="16.125" style="20" customWidth="1"/>
    <col min="4" max="4" width="17.25390625" style="20" customWidth="1"/>
    <col min="5" max="5" width="7.25390625" style="20" customWidth="1"/>
    <col min="6" max="6" width="13.25390625" style="32" customWidth="1"/>
    <col min="7" max="7" width="9.125" style="19" customWidth="1"/>
    <col min="8" max="8" width="11.875" style="21" customWidth="1"/>
    <col min="9" max="9" width="15.25390625" style="20" bestFit="1" customWidth="1"/>
    <col min="10" max="10" width="10.25390625" style="21" customWidth="1"/>
    <col min="11" max="11" width="11.875" style="21" customWidth="1"/>
    <col min="12" max="12" width="7.375" style="20" customWidth="1"/>
    <col min="13" max="14" width="9.875" style="20" customWidth="1"/>
    <col min="15" max="15" width="9.75390625" style="22" customWidth="1"/>
    <col min="16" max="16" width="9.75390625" style="23" customWidth="1"/>
    <col min="17" max="17" width="9.75390625" style="22" customWidth="1"/>
    <col min="18" max="18" width="9.75390625" style="23" customWidth="1"/>
    <col min="19" max="19" width="33.375" style="24" customWidth="1"/>
    <col min="20" max="16384" width="9.125" style="19" customWidth="1"/>
  </cols>
  <sheetData>
    <row r="1" spans="1:19" s="10" customFormat="1" ht="12.75">
      <c r="A1" s="62" t="s">
        <v>113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2:19" s="10" customFormat="1" ht="16.5" customHeight="1">
      <c r="B2" s="11"/>
      <c r="C2" s="11"/>
      <c r="D2" s="11"/>
      <c r="E2" s="11"/>
      <c r="F2" s="13"/>
      <c r="G2" s="11"/>
      <c r="H2" s="28" t="s">
        <v>111</v>
      </c>
      <c r="I2" s="13"/>
      <c r="J2" s="59"/>
      <c r="K2" s="30" t="s">
        <v>114</v>
      </c>
      <c r="N2" s="11"/>
      <c r="O2" s="11"/>
      <c r="P2" s="11"/>
      <c r="Q2" s="11"/>
      <c r="R2" s="11"/>
      <c r="S2" s="11"/>
    </row>
    <row r="3" spans="2:19" s="10" customFormat="1" ht="16.5" customHeight="1">
      <c r="B3" s="11"/>
      <c r="D3" s="11"/>
      <c r="E3" s="11"/>
      <c r="F3" s="13"/>
      <c r="G3" s="11"/>
      <c r="H3" s="13"/>
      <c r="I3" s="28" t="s">
        <v>298</v>
      </c>
      <c r="J3" s="59"/>
      <c r="K3" s="59"/>
      <c r="L3" s="11"/>
      <c r="M3" s="11"/>
      <c r="N3" s="11"/>
      <c r="O3" s="11"/>
      <c r="P3" s="11"/>
      <c r="Q3" s="62" t="s">
        <v>112</v>
      </c>
      <c r="R3" s="62"/>
      <c r="S3" s="12" t="s">
        <v>115</v>
      </c>
    </row>
    <row r="4" spans="2:19" s="10" customFormat="1" ht="12.75">
      <c r="B4" s="11"/>
      <c r="C4" s="13"/>
      <c r="D4" s="13"/>
      <c r="E4" s="13"/>
      <c r="F4" s="13"/>
      <c r="G4" s="13"/>
      <c r="H4" s="13"/>
      <c r="I4" s="28"/>
      <c r="J4" s="59"/>
      <c r="K4" s="59"/>
      <c r="L4" s="13"/>
      <c r="M4" s="13"/>
      <c r="N4" s="13"/>
      <c r="O4" s="13"/>
      <c r="P4" s="13"/>
      <c r="Q4" s="13"/>
      <c r="R4" s="13"/>
      <c r="S4" s="13"/>
    </row>
    <row r="5" spans="1:20" s="18" customFormat="1" ht="51" customHeight="1">
      <c r="A5" s="14"/>
      <c r="B5" s="65" t="s">
        <v>0</v>
      </c>
      <c r="C5" s="14" t="s">
        <v>1</v>
      </c>
      <c r="D5" s="14" t="s">
        <v>2</v>
      </c>
      <c r="E5" s="14" t="s">
        <v>8</v>
      </c>
      <c r="F5" s="14" t="s">
        <v>3</v>
      </c>
      <c r="G5" s="14" t="s">
        <v>105</v>
      </c>
      <c r="H5" s="14" t="s">
        <v>16</v>
      </c>
      <c r="I5" s="29" t="s">
        <v>15</v>
      </c>
      <c r="J5" s="14" t="s">
        <v>104</v>
      </c>
      <c r="K5" s="15" t="s">
        <v>5</v>
      </c>
      <c r="L5" s="14" t="s">
        <v>107</v>
      </c>
      <c r="M5" s="14" t="s">
        <v>4</v>
      </c>
      <c r="N5" s="14" t="s">
        <v>100</v>
      </c>
      <c r="O5" s="14" t="s">
        <v>106</v>
      </c>
      <c r="P5" s="14" t="s">
        <v>108</v>
      </c>
      <c r="Q5" s="15" t="s">
        <v>109</v>
      </c>
      <c r="R5" s="14" t="s">
        <v>110</v>
      </c>
      <c r="S5" s="16" t="s">
        <v>101</v>
      </c>
      <c r="T5" s="17"/>
    </row>
    <row r="6" spans="1:20" s="60" customFormat="1" ht="17.25" customHeight="1">
      <c r="A6" s="26">
        <v>1</v>
      </c>
      <c r="B6" s="66" t="s">
        <v>124</v>
      </c>
      <c r="C6" s="39" t="s">
        <v>125</v>
      </c>
      <c r="D6" s="39" t="s">
        <v>126</v>
      </c>
      <c r="E6" s="36" t="s">
        <v>122</v>
      </c>
      <c r="F6" s="37">
        <v>38600</v>
      </c>
      <c r="G6" s="36"/>
      <c r="H6" s="58" t="s">
        <v>12</v>
      </c>
      <c r="I6" s="58" t="s">
        <v>65</v>
      </c>
      <c r="J6" s="41">
        <v>9</v>
      </c>
      <c r="K6" s="36">
        <v>10</v>
      </c>
      <c r="L6" s="25"/>
      <c r="M6" s="27"/>
      <c r="N6" s="27" t="s">
        <v>296</v>
      </c>
      <c r="O6" s="31"/>
      <c r="P6" s="27">
        <f>N6+O6</f>
        <v>11</v>
      </c>
      <c r="Q6" s="31">
        <v>35</v>
      </c>
      <c r="R6" s="33">
        <f>P6/Q6</f>
        <v>0.3142857142857143</v>
      </c>
      <c r="S6" s="42" t="s">
        <v>123</v>
      </c>
      <c r="T6" s="34"/>
    </row>
    <row r="7" spans="1:19" s="34" customFormat="1" ht="17.25" customHeight="1">
      <c r="A7" s="26">
        <v>2</v>
      </c>
      <c r="B7" s="66" t="s">
        <v>154</v>
      </c>
      <c r="C7" s="39" t="s">
        <v>155</v>
      </c>
      <c r="D7" s="39" t="s">
        <v>156</v>
      </c>
      <c r="E7" s="36" t="s">
        <v>117</v>
      </c>
      <c r="F7" s="40">
        <v>38213</v>
      </c>
      <c r="G7" s="36"/>
      <c r="H7" s="58" t="s">
        <v>12</v>
      </c>
      <c r="I7" s="58" t="s">
        <v>65</v>
      </c>
      <c r="J7" s="41">
        <v>9</v>
      </c>
      <c r="K7" s="36">
        <v>11</v>
      </c>
      <c r="L7" s="25"/>
      <c r="M7" s="27"/>
      <c r="N7" s="27" t="s">
        <v>291</v>
      </c>
      <c r="O7" s="31"/>
      <c r="P7" s="27">
        <f>N7+O7</f>
        <v>9</v>
      </c>
      <c r="Q7" s="31">
        <v>35</v>
      </c>
      <c r="R7" s="33">
        <f>P7/Q7</f>
        <v>0.2571428571428571</v>
      </c>
      <c r="S7" s="42" t="s">
        <v>123</v>
      </c>
    </row>
    <row r="8" spans="1:19" s="34" customFormat="1" ht="17.25" customHeight="1">
      <c r="A8" s="26">
        <v>3</v>
      </c>
      <c r="B8" s="43" t="s">
        <v>193</v>
      </c>
      <c r="C8" s="44" t="s">
        <v>194</v>
      </c>
      <c r="D8" s="45" t="s">
        <v>146</v>
      </c>
      <c r="E8" s="46" t="s">
        <v>117</v>
      </c>
      <c r="F8" s="47">
        <v>39536</v>
      </c>
      <c r="G8" s="46"/>
      <c r="H8" s="58" t="s">
        <v>12</v>
      </c>
      <c r="I8" s="58" t="s">
        <v>65</v>
      </c>
      <c r="J8" s="46">
        <v>8</v>
      </c>
      <c r="K8" s="46">
        <v>7</v>
      </c>
      <c r="L8" s="25"/>
      <c r="M8" s="27"/>
      <c r="N8" s="27" t="s">
        <v>291</v>
      </c>
      <c r="O8" s="31"/>
      <c r="P8" s="27">
        <f>N8+O8</f>
        <v>9</v>
      </c>
      <c r="Q8" s="31">
        <v>35</v>
      </c>
      <c r="R8" s="33">
        <f>P8/Q8</f>
        <v>0.2571428571428571</v>
      </c>
      <c r="S8" s="48" t="s">
        <v>147</v>
      </c>
    </row>
    <row r="9" spans="1:19" s="34" customFormat="1" ht="17.25" customHeight="1">
      <c r="A9" s="26">
        <v>4</v>
      </c>
      <c r="B9" s="43" t="s">
        <v>241</v>
      </c>
      <c r="C9" s="44" t="s">
        <v>242</v>
      </c>
      <c r="D9" s="45" t="s">
        <v>156</v>
      </c>
      <c r="E9" s="46" t="s">
        <v>117</v>
      </c>
      <c r="F9" s="47">
        <v>38834</v>
      </c>
      <c r="G9" s="46"/>
      <c r="H9" s="58" t="s">
        <v>12</v>
      </c>
      <c r="I9" s="58" t="s">
        <v>65</v>
      </c>
      <c r="J9" s="46">
        <v>8</v>
      </c>
      <c r="K9" s="46">
        <v>9</v>
      </c>
      <c r="L9" s="25"/>
      <c r="M9" s="27"/>
      <c r="N9" s="27" t="s">
        <v>291</v>
      </c>
      <c r="O9" s="31"/>
      <c r="P9" s="27">
        <f>N9+O9</f>
        <v>9</v>
      </c>
      <c r="Q9" s="31">
        <v>35</v>
      </c>
      <c r="R9" s="33">
        <f>P9/Q9</f>
        <v>0.2571428571428571</v>
      </c>
      <c r="S9" s="48" t="s">
        <v>243</v>
      </c>
    </row>
    <row r="10" spans="1:20" s="60" customFormat="1" ht="17.25" customHeight="1">
      <c r="A10" s="26">
        <v>5</v>
      </c>
      <c r="B10" s="43" t="s">
        <v>144</v>
      </c>
      <c r="C10" s="44" t="s">
        <v>145</v>
      </c>
      <c r="D10" s="45" t="s">
        <v>146</v>
      </c>
      <c r="E10" s="46" t="s">
        <v>117</v>
      </c>
      <c r="F10" s="47">
        <v>39733</v>
      </c>
      <c r="G10" s="46"/>
      <c r="H10" s="58" t="s">
        <v>12</v>
      </c>
      <c r="I10" s="58" t="s">
        <v>65</v>
      </c>
      <c r="J10" s="46">
        <v>8</v>
      </c>
      <c r="K10" s="46">
        <v>7</v>
      </c>
      <c r="L10" s="25"/>
      <c r="M10" s="27"/>
      <c r="N10" s="27" t="s">
        <v>290</v>
      </c>
      <c r="O10" s="31"/>
      <c r="P10" s="27">
        <f>N10+O10</f>
        <v>8</v>
      </c>
      <c r="Q10" s="31">
        <v>35</v>
      </c>
      <c r="R10" s="33">
        <f>P10/Q10</f>
        <v>0.22857142857142856</v>
      </c>
      <c r="S10" s="48" t="s">
        <v>147</v>
      </c>
      <c r="T10" s="34"/>
    </row>
    <row r="11" spans="1:19" s="34" customFormat="1" ht="17.25" customHeight="1">
      <c r="A11" s="26">
        <v>6</v>
      </c>
      <c r="B11" s="66" t="s">
        <v>137</v>
      </c>
      <c r="C11" s="39" t="s">
        <v>138</v>
      </c>
      <c r="D11" s="39" t="s">
        <v>139</v>
      </c>
      <c r="E11" s="36" t="s">
        <v>117</v>
      </c>
      <c r="F11" s="37">
        <v>39565</v>
      </c>
      <c r="G11" s="36"/>
      <c r="H11" s="58" t="s">
        <v>12</v>
      </c>
      <c r="I11" s="58" t="s">
        <v>65</v>
      </c>
      <c r="J11" s="41">
        <v>9</v>
      </c>
      <c r="K11" s="36">
        <v>7</v>
      </c>
      <c r="L11" s="25"/>
      <c r="M11" s="27"/>
      <c r="N11" s="27" t="s">
        <v>289</v>
      </c>
      <c r="O11" s="31"/>
      <c r="P11" s="27">
        <f>N11+O11</f>
        <v>7</v>
      </c>
      <c r="Q11" s="31">
        <v>35</v>
      </c>
      <c r="R11" s="33">
        <f>P11/Q11</f>
        <v>0.2</v>
      </c>
      <c r="S11" s="42" t="s">
        <v>134</v>
      </c>
    </row>
    <row r="12" spans="1:19" s="34" customFormat="1" ht="17.25" customHeight="1">
      <c r="A12" s="26">
        <v>7</v>
      </c>
      <c r="B12" s="67" t="s">
        <v>167</v>
      </c>
      <c r="C12" s="39" t="s">
        <v>189</v>
      </c>
      <c r="D12" s="39" t="s">
        <v>168</v>
      </c>
      <c r="E12" s="52" t="s">
        <v>10</v>
      </c>
      <c r="F12" s="53" t="s">
        <v>190</v>
      </c>
      <c r="G12" s="36"/>
      <c r="H12" s="58" t="s">
        <v>12</v>
      </c>
      <c r="I12" s="58" t="s">
        <v>65</v>
      </c>
      <c r="J12" s="36">
        <v>7</v>
      </c>
      <c r="K12" s="52">
        <v>11</v>
      </c>
      <c r="L12" s="25"/>
      <c r="M12" s="27"/>
      <c r="N12" s="27" t="s">
        <v>289</v>
      </c>
      <c r="O12" s="31"/>
      <c r="P12" s="27">
        <f>N12+O12</f>
        <v>7</v>
      </c>
      <c r="Q12" s="31">
        <v>35</v>
      </c>
      <c r="R12" s="33">
        <f>P12/Q12</f>
        <v>0.2</v>
      </c>
      <c r="S12" s="48" t="s">
        <v>166</v>
      </c>
    </row>
    <row r="13" spans="1:19" s="34" customFormat="1" ht="17.25" customHeight="1">
      <c r="A13" s="26">
        <v>8</v>
      </c>
      <c r="B13" s="67" t="s">
        <v>191</v>
      </c>
      <c r="C13" s="39" t="s">
        <v>138</v>
      </c>
      <c r="D13" s="39" t="s">
        <v>146</v>
      </c>
      <c r="E13" s="52" t="s">
        <v>11</v>
      </c>
      <c r="F13" s="53" t="s">
        <v>192</v>
      </c>
      <c r="G13" s="36"/>
      <c r="H13" s="58" t="s">
        <v>12</v>
      </c>
      <c r="I13" s="58" t="s">
        <v>65</v>
      </c>
      <c r="J13" s="36">
        <v>7</v>
      </c>
      <c r="K13" s="52">
        <v>11</v>
      </c>
      <c r="L13" s="25"/>
      <c r="M13" s="27"/>
      <c r="N13" s="27" t="s">
        <v>289</v>
      </c>
      <c r="O13" s="31"/>
      <c r="P13" s="27">
        <f>N13+O13</f>
        <v>7</v>
      </c>
      <c r="Q13" s="31">
        <v>35</v>
      </c>
      <c r="R13" s="33">
        <f>P13/Q13</f>
        <v>0.2</v>
      </c>
      <c r="S13" s="48" t="s">
        <v>166</v>
      </c>
    </row>
    <row r="14" spans="1:19" s="34" customFormat="1" ht="17.25" customHeight="1">
      <c r="A14" s="26">
        <v>9</v>
      </c>
      <c r="B14" s="43" t="s">
        <v>195</v>
      </c>
      <c r="C14" s="44" t="s">
        <v>196</v>
      </c>
      <c r="D14" s="45" t="s">
        <v>197</v>
      </c>
      <c r="E14" s="46" t="s">
        <v>117</v>
      </c>
      <c r="F14" s="47">
        <v>39430</v>
      </c>
      <c r="G14" s="46"/>
      <c r="H14" s="58" t="s">
        <v>12</v>
      </c>
      <c r="I14" s="58" t="s">
        <v>65</v>
      </c>
      <c r="J14" s="46">
        <v>8</v>
      </c>
      <c r="K14" s="46">
        <v>7</v>
      </c>
      <c r="L14" s="25"/>
      <c r="M14" s="27"/>
      <c r="N14" s="27" t="s">
        <v>289</v>
      </c>
      <c r="O14" s="31"/>
      <c r="P14" s="27">
        <f>N14+O14</f>
        <v>7</v>
      </c>
      <c r="Q14" s="31">
        <v>35</v>
      </c>
      <c r="R14" s="33">
        <f>P14/Q14</f>
        <v>0.2</v>
      </c>
      <c r="S14" s="48" t="s">
        <v>147</v>
      </c>
    </row>
    <row r="15" spans="1:19" s="34" customFormat="1" ht="17.25" customHeight="1">
      <c r="A15" s="26">
        <v>10</v>
      </c>
      <c r="B15" s="67" t="s">
        <v>186</v>
      </c>
      <c r="C15" s="39" t="s">
        <v>120</v>
      </c>
      <c r="D15" s="39" t="s">
        <v>187</v>
      </c>
      <c r="E15" s="52" t="s">
        <v>10</v>
      </c>
      <c r="F15" s="53" t="s">
        <v>188</v>
      </c>
      <c r="G15" s="52"/>
      <c r="H15" s="58" t="s">
        <v>12</v>
      </c>
      <c r="I15" s="58" t="s">
        <v>65</v>
      </c>
      <c r="J15" s="36">
        <v>7</v>
      </c>
      <c r="K15" s="52">
        <v>7</v>
      </c>
      <c r="L15" s="25"/>
      <c r="M15" s="27"/>
      <c r="N15" s="27" t="s">
        <v>295</v>
      </c>
      <c r="O15" s="31"/>
      <c r="P15" s="27">
        <f>N15+O15</f>
        <v>5</v>
      </c>
      <c r="Q15" s="31">
        <v>35</v>
      </c>
      <c r="R15" s="33">
        <f>P15/Q15</f>
        <v>0.14285714285714285</v>
      </c>
      <c r="S15" s="48" t="s">
        <v>166</v>
      </c>
    </row>
    <row r="16" spans="1:19" s="34" customFormat="1" ht="17.25" customHeight="1">
      <c r="A16" s="26">
        <v>11</v>
      </c>
      <c r="B16" s="68" t="s">
        <v>264</v>
      </c>
      <c r="C16" s="43" t="s">
        <v>120</v>
      </c>
      <c r="D16" s="44" t="s">
        <v>265</v>
      </c>
      <c r="E16" s="46" t="s">
        <v>122</v>
      </c>
      <c r="F16" s="47">
        <v>38529</v>
      </c>
      <c r="G16" s="46"/>
      <c r="H16" s="58" t="s">
        <v>12</v>
      </c>
      <c r="I16" s="58" t="s">
        <v>65</v>
      </c>
      <c r="J16" s="46">
        <v>8</v>
      </c>
      <c r="K16" s="46">
        <v>10</v>
      </c>
      <c r="L16" s="25"/>
      <c r="M16" s="27"/>
      <c r="N16" s="27" t="s">
        <v>295</v>
      </c>
      <c r="O16" s="31"/>
      <c r="P16" s="27">
        <f>N16+O16</f>
        <v>5</v>
      </c>
      <c r="Q16" s="31">
        <v>35</v>
      </c>
      <c r="R16" s="33">
        <f>P16/Q16</f>
        <v>0.14285714285714285</v>
      </c>
      <c r="S16" s="48" t="s">
        <v>243</v>
      </c>
    </row>
    <row r="17" spans="1:19" s="34" customFormat="1" ht="17.25" customHeight="1">
      <c r="A17" s="26">
        <v>12</v>
      </c>
      <c r="B17" s="66" t="s">
        <v>148</v>
      </c>
      <c r="C17" s="39" t="s">
        <v>120</v>
      </c>
      <c r="D17" s="39" t="s">
        <v>149</v>
      </c>
      <c r="E17" s="36" t="s">
        <v>122</v>
      </c>
      <c r="F17" s="37">
        <v>39077</v>
      </c>
      <c r="G17" s="36"/>
      <c r="H17" s="58" t="s">
        <v>12</v>
      </c>
      <c r="I17" s="58" t="s">
        <v>65</v>
      </c>
      <c r="J17" s="41">
        <v>9</v>
      </c>
      <c r="K17" s="36">
        <v>8</v>
      </c>
      <c r="L17" s="25"/>
      <c r="M17" s="27"/>
      <c r="N17" s="27" t="s">
        <v>293</v>
      </c>
      <c r="O17" s="31"/>
      <c r="P17" s="27">
        <f>N17+O17</f>
        <v>4</v>
      </c>
      <c r="Q17" s="31">
        <v>35</v>
      </c>
      <c r="R17" s="33">
        <f>P17/Q17</f>
        <v>0.11428571428571428</v>
      </c>
      <c r="S17" s="42" t="s">
        <v>150</v>
      </c>
    </row>
    <row r="18" spans="1:19" s="34" customFormat="1" ht="17.25" customHeight="1">
      <c r="A18" s="26">
        <v>13</v>
      </c>
      <c r="B18" s="67" t="s">
        <v>222</v>
      </c>
      <c r="C18" s="39" t="s">
        <v>194</v>
      </c>
      <c r="D18" s="39" t="s">
        <v>133</v>
      </c>
      <c r="E18" s="52" t="s">
        <v>11</v>
      </c>
      <c r="F18" s="53" t="s">
        <v>223</v>
      </c>
      <c r="G18" s="52"/>
      <c r="H18" s="58" t="s">
        <v>12</v>
      </c>
      <c r="I18" s="58" t="s">
        <v>65</v>
      </c>
      <c r="J18" s="36">
        <v>7</v>
      </c>
      <c r="K18" s="52">
        <v>9</v>
      </c>
      <c r="L18" s="25"/>
      <c r="M18" s="27"/>
      <c r="N18" s="27" t="s">
        <v>297</v>
      </c>
      <c r="O18" s="31"/>
      <c r="P18" s="27">
        <f>N18+O18</f>
        <v>3</v>
      </c>
      <c r="Q18" s="31">
        <v>35</v>
      </c>
      <c r="R18" s="33">
        <f>P18/Q18</f>
        <v>0.08571428571428572</v>
      </c>
      <c r="S18" s="48" t="s">
        <v>224</v>
      </c>
    </row>
    <row r="19" spans="1:19" s="34" customFormat="1" ht="17.25" customHeight="1">
      <c r="A19" s="26">
        <v>14</v>
      </c>
      <c r="B19" s="67" t="s">
        <v>225</v>
      </c>
      <c r="C19" s="39" t="s">
        <v>226</v>
      </c>
      <c r="D19" s="39" t="s">
        <v>200</v>
      </c>
      <c r="E19" s="52" t="s">
        <v>11</v>
      </c>
      <c r="F19" s="53" t="s">
        <v>227</v>
      </c>
      <c r="G19" s="52"/>
      <c r="H19" s="58" t="s">
        <v>12</v>
      </c>
      <c r="I19" s="58" t="s">
        <v>65</v>
      </c>
      <c r="J19" s="36">
        <v>7</v>
      </c>
      <c r="K19" s="52">
        <v>8</v>
      </c>
      <c r="L19" s="25"/>
      <c r="M19" s="27"/>
      <c r="N19" s="27" t="s">
        <v>297</v>
      </c>
      <c r="O19" s="31"/>
      <c r="P19" s="27">
        <f>N19+O19</f>
        <v>3</v>
      </c>
      <c r="Q19" s="31">
        <v>35</v>
      </c>
      <c r="R19" s="33">
        <f>P19/Q19</f>
        <v>0.08571428571428572</v>
      </c>
      <c r="S19" s="48" t="s">
        <v>166</v>
      </c>
    </row>
    <row r="20" spans="1:19" s="34" customFormat="1" ht="17.25" customHeight="1">
      <c r="A20" s="26">
        <v>15</v>
      </c>
      <c r="B20" s="67" t="s">
        <v>261</v>
      </c>
      <c r="C20" s="39" t="s">
        <v>262</v>
      </c>
      <c r="D20" s="39" t="s">
        <v>142</v>
      </c>
      <c r="E20" s="52" t="s">
        <v>11</v>
      </c>
      <c r="F20" s="53" t="s">
        <v>263</v>
      </c>
      <c r="G20" s="52"/>
      <c r="H20" s="58" t="s">
        <v>12</v>
      </c>
      <c r="I20" s="58" t="s">
        <v>65</v>
      </c>
      <c r="J20" s="36">
        <v>7</v>
      </c>
      <c r="K20" s="52">
        <v>8</v>
      </c>
      <c r="L20" s="25"/>
      <c r="M20" s="27"/>
      <c r="N20" s="27" t="s">
        <v>297</v>
      </c>
      <c r="O20" s="31"/>
      <c r="P20" s="27">
        <f>N20+O20</f>
        <v>3</v>
      </c>
      <c r="Q20" s="31">
        <v>35</v>
      </c>
      <c r="R20" s="33">
        <f>P20/Q20</f>
        <v>0.08571428571428572</v>
      </c>
      <c r="S20" s="48" t="s">
        <v>166</v>
      </c>
    </row>
    <row r="21" spans="1:20" s="34" customFormat="1" ht="17.25" customHeight="1">
      <c r="A21" s="26">
        <v>16</v>
      </c>
      <c r="B21" s="69" t="s">
        <v>286</v>
      </c>
      <c r="C21" s="58" t="s">
        <v>172</v>
      </c>
      <c r="D21" s="58" t="s">
        <v>216</v>
      </c>
      <c r="E21" s="58"/>
      <c r="F21" s="58"/>
      <c r="G21" s="58"/>
      <c r="H21" s="58" t="s">
        <v>12</v>
      </c>
      <c r="I21" s="58" t="s">
        <v>65</v>
      </c>
      <c r="J21" s="64">
        <v>8</v>
      </c>
      <c r="K21" s="64">
        <v>8</v>
      </c>
      <c r="L21" s="25"/>
      <c r="M21" s="27"/>
      <c r="N21" s="27" t="s">
        <v>297</v>
      </c>
      <c r="O21" s="31"/>
      <c r="P21" s="27">
        <f>N21+O21</f>
        <v>3</v>
      </c>
      <c r="Q21" s="31">
        <v>35</v>
      </c>
      <c r="R21" s="33">
        <f>P21/Q21</f>
        <v>0.08571428571428572</v>
      </c>
      <c r="S21" s="58" t="s">
        <v>287</v>
      </c>
      <c r="T21" s="19"/>
    </row>
    <row r="22" spans="1:20" s="60" customFormat="1" ht="17.25" customHeight="1">
      <c r="A22" s="26">
        <v>17</v>
      </c>
      <c r="B22" s="66" t="s">
        <v>127</v>
      </c>
      <c r="C22" s="39" t="s">
        <v>128</v>
      </c>
      <c r="D22" s="39" t="s">
        <v>126</v>
      </c>
      <c r="E22" s="36" t="s">
        <v>122</v>
      </c>
      <c r="F22" s="37">
        <v>38081</v>
      </c>
      <c r="G22" s="36"/>
      <c r="H22" s="58" t="s">
        <v>12</v>
      </c>
      <c r="I22" s="58" t="s">
        <v>65</v>
      </c>
      <c r="J22" s="41">
        <v>9</v>
      </c>
      <c r="K22" s="36">
        <v>10</v>
      </c>
      <c r="L22" s="25"/>
      <c r="M22" s="27"/>
      <c r="N22" s="27" t="s">
        <v>292</v>
      </c>
      <c r="O22" s="31"/>
      <c r="P22" s="27">
        <f>N22+O22</f>
        <v>2</v>
      </c>
      <c r="Q22" s="31">
        <v>35</v>
      </c>
      <c r="R22" s="33">
        <f>P22/Q22</f>
        <v>0.05714285714285714</v>
      </c>
      <c r="S22" s="42" t="s">
        <v>123</v>
      </c>
      <c r="T22" s="34"/>
    </row>
    <row r="23" spans="1:19" s="34" customFormat="1" ht="17.25" customHeight="1">
      <c r="A23" s="26">
        <v>18</v>
      </c>
      <c r="B23" s="66" t="s">
        <v>151</v>
      </c>
      <c r="C23" s="39" t="s">
        <v>152</v>
      </c>
      <c r="D23" s="39" t="s">
        <v>153</v>
      </c>
      <c r="E23" s="36" t="s">
        <v>122</v>
      </c>
      <c r="F23" s="37">
        <v>38367</v>
      </c>
      <c r="G23" s="36"/>
      <c r="H23" s="58" t="s">
        <v>12</v>
      </c>
      <c r="I23" s="58" t="s">
        <v>65</v>
      </c>
      <c r="J23" s="41">
        <v>9</v>
      </c>
      <c r="K23" s="36">
        <v>10</v>
      </c>
      <c r="L23" s="25"/>
      <c r="M23" s="27"/>
      <c r="N23" s="27" t="s">
        <v>292</v>
      </c>
      <c r="O23" s="31"/>
      <c r="P23" s="27">
        <f>N23+O23</f>
        <v>2</v>
      </c>
      <c r="Q23" s="31">
        <v>35</v>
      </c>
      <c r="R23" s="33">
        <f>P23/Q23</f>
        <v>0.05714285714285714</v>
      </c>
      <c r="S23" s="42" t="s">
        <v>123</v>
      </c>
    </row>
    <row r="24" spans="1:20" s="60" customFormat="1" ht="17.25" customHeight="1">
      <c r="A24" s="26">
        <v>19</v>
      </c>
      <c r="B24" s="70" t="s">
        <v>214</v>
      </c>
      <c r="C24" s="49" t="s">
        <v>138</v>
      </c>
      <c r="D24" s="49" t="s">
        <v>200</v>
      </c>
      <c r="E24" s="50" t="s">
        <v>117</v>
      </c>
      <c r="F24" s="37">
        <v>39359</v>
      </c>
      <c r="G24" s="51"/>
      <c r="H24" s="58" t="s">
        <v>12</v>
      </c>
      <c r="I24" s="58" t="s">
        <v>65</v>
      </c>
      <c r="J24" s="51">
        <v>14</v>
      </c>
      <c r="K24" s="50">
        <v>8</v>
      </c>
      <c r="L24" s="25"/>
      <c r="M24" s="27"/>
      <c r="N24" s="27" t="s">
        <v>292</v>
      </c>
      <c r="O24" s="31"/>
      <c r="P24" s="27">
        <f>N24+O24</f>
        <v>2</v>
      </c>
      <c r="Q24" s="31">
        <v>35</v>
      </c>
      <c r="R24" s="33">
        <f>P24/Q24</f>
        <v>0.05714285714285714</v>
      </c>
      <c r="S24" s="37" t="s">
        <v>160</v>
      </c>
      <c r="T24" s="34"/>
    </row>
    <row r="25" spans="1:19" s="34" customFormat="1" ht="17.25" customHeight="1">
      <c r="A25" s="26">
        <v>20</v>
      </c>
      <c r="B25" s="54" t="s">
        <v>249</v>
      </c>
      <c r="C25" s="54" t="s">
        <v>250</v>
      </c>
      <c r="D25" s="54" t="s">
        <v>251</v>
      </c>
      <c r="E25" s="36" t="s">
        <v>117</v>
      </c>
      <c r="F25" s="55">
        <v>39303</v>
      </c>
      <c r="G25" s="36"/>
      <c r="H25" s="58" t="s">
        <v>12</v>
      </c>
      <c r="I25" s="58" t="s">
        <v>65</v>
      </c>
      <c r="J25" s="36">
        <v>4</v>
      </c>
      <c r="K25" s="36">
        <v>8</v>
      </c>
      <c r="L25" s="25"/>
      <c r="M25" s="27"/>
      <c r="N25" s="27" t="s">
        <v>292</v>
      </c>
      <c r="O25" s="31"/>
      <c r="P25" s="27">
        <f>N25+O25</f>
        <v>2</v>
      </c>
      <c r="Q25" s="31">
        <v>35</v>
      </c>
      <c r="R25" s="33">
        <f>P25/Q25</f>
        <v>0.05714285714285714</v>
      </c>
      <c r="S25" s="38" t="s">
        <v>185</v>
      </c>
    </row>
    <row r="26" spans="1:19" s="34" customFormat="1" ht="17.25" customHeight="1">
      <c r="A26" s="26">
        <v>21</v>
      </c>
      <c r="B26" s="70" t="s">
        <v>157</v>
      </c>
      <c r="C26" s="49" t="s">
        <v>158</v>
      </c>
      <c r="D26" s="49" t="s">
        <v>159</v>
      </c>
      <c r="E26" s="50" t="s">
        <v>122</v>
      </c>
      <c r="F26" s="37">
        <v>39254</v>
      </c>
      <c r="G26" s="51"/>
      <c r="H26" s="58" t="s">
        <v>12</v>
      </c>
      <c r="I26" s="58" t="s">
        <v>65</v>
      </c>
      <c r="J26" s="51">
        <v>14</v>
      </c>
      <c r="K26" s="50">
        <v>8</v>
      </c>
      <c r="L26" s="25"/>
      <c r="M26" s="27"/>
      <c r="N26" s="27" t="s">
        <v>294</v>
      </c>
      <c r="O26" s="31"/>
      <c r="P26" s="27">
        <f>N26+O26</f>
        <v>1</v>
      </c>
      <c r="Q26" s="31">
        <v>35</v>
      </c>
      <c r="R26" s="33">
        <f>P26/Q26</f>
        <v>0.02857142857142857</v>
      </c>
      <c r="S26" s="37" t="s">
        <v>160</v>
      </c>
    </row>
    <row r="27" spans="1:19" s="34" customFormat="1" ht="17.25" customHeight="1">
      <c r="A27" s="26">
        <v>22</v>
      </c>
      <c r="B27" s="67" t="s">
        <v>167</v>
      </c>
      <c r="C27" s="39" t="s">
        <v>125</v>
      </c>
      <c r="D27" s="39" t="s">
        <v>168</v>
      </c>
      <c r="E27" s="52" t="s">
        <v>10</v>
      </c>
      <c r="F27" s="53" t="s">
        <v>169</v>
      </c>
      <c r="G27" s="52"/>
      <c r="H27" s="58" t="s">
        <v>12</v>
      </c>
      <c r="I27" s="58" t="s">
        <v>65</v>
      </c>
      <c r="J27" s="36">
        <v>7</v>
      </c>
      <c r="K27" s="52">
        <v>7</v>
      </c>
      <c r="L27" s="25"/>
      <c r="M27" s="27"/>
      <c r="N27" s="27" t="s">
        <v>294</v>
      </c>
      <c r="O27" s="31"/>
      <c r="P27" s="27">
        <f>N27+O27</f>
        <v>1</v>
      </c>
      <c r="Q27" s="31">
        <v>35</v>
      </c>
      <c r="R27" s="33">
        <f>P27/Q27</f>
        <v>0.02857142857142857</v>
      </c>
      <c r="S27" s="48" t="s">
        <v>166</v>
      </c>
    </row>
    <row r="28" spans="1:19" s="34" customFormat="1" ht="17.25" customHeight="1">
      <c r="A28" s="26">
        <v>23</v>
      </c>
      <c r="B28" s="54" t="s">
        <v>183</v>
      </c>
      <c r="C28" s="54" t="s">
        <v>184</v>
      </c>
      <c r="D28" s="54" t="s">
        <v>159</v>
      </c>
      <c r="E28" s="36" t="s">
        <v>122</v>
      </c>
      <c r="F28" s="55">
        <v>38519</v>
      </c>
      <c r="G28" s="36"/>
      <c r="H28" s="58" t="s">
        <v>12</v>
      </c>
      <c r="I28" s="58" t="s">
        <v>65</v>
      </c>
      <c r="J28" s="36">
        <v>4</v>
      </c>
      <c r="K28" s="36">
        <v>10</v>
      </c>
      <c r="L28" s="25"/>
      <c r="M28" s="27"/>
      <c r="N28" s="27" t="s">
        <v>294</v>
      </c>
      <c r="O28" s="31"/>
      <c r="P28" s="27">
        <f>N28+O28</f>
        <v>1</v>
      </c>
      <c r="Q28" s="31">
        <v>35</v>
      </c>
      <c r="R28" s="33">
        <f>P28/Q28</f>
        <v>0.02857142857142857</v>
      </c>
      <c r="S28" s="38" t="s">
        <v>185</v>
      </c>
    </row>
    <row r="29" spans="1:19" s="34" customFormat="1" ht="17.25" customHeight="1">
      <c r="A29" s="26">
        <v>24</v>
      </c>
      <c r="B29" s="43" t="s">
        <v>198</v>
      </c>
      <c r="C29" s="44" t="s">
        <v>199</v>
      </c>
      <c r="D29" s="45" t="s">
        <v>200</v>
      </c>
      <c r="E29" s="46" t="s">
        <v>117</v>
      </c>
      <c r="F29" s="47">
        <v>39470</v>
      </c>
      <c r="G29" s="46"/>
      <c r="H29" s="58" t="s">
        <v>12</v>
      </c>
      <c r="I29" s="58" t="s">
        <v>65</v>
      </c>
      <c r="J29" s="46">
        <v>8</v>
      </c>
      <c r="K29" s="46">
        <v>7</v>
      </c>
      <c r="L29" s="25"/>
      <c r="M29" s="27"/>
      <c r="N29" s="27" t="s">
        <v>294</v>
      </c>
      <c r="O29" s="31"/>
      <c r="P29" s="27">
        <f>N29+O29</f>
        <v>1</v>
      </c>
      <c r="Q29" s="31">
        <v>35</v>
      </c>
      <c r="R29" s="33">
        <f>P29/Q29</f>
        <v>0.02857142857142857</v>
      </c>
      <c r="S29" s="48" t="s">
        <v>147</v>
      </c>
    </row>
    <row r="30" spans="1:19" s="34" customFormat="1" ht="17.25" customHeight="1">
      <c r="A30" s="26">
        <v>25</v>
      </c>
      <c r="B30" s="43" t="s">
        <v>201</v>
      </c>
      <c r="C30" s="44" t="s">
        <v>138</v>
      </c>
      <c r="D30" s="45" t="s">
        <v>202</v>
      </c>
      <c r="E30" s="46" t="s">
        <v>117</v>
      </c>
      <c r="F30" s="47">
        <v>44481</v>
      </c>
      <c r="G30" s="46"/>
      <c r="H30" s="58" t="s">
        <v>12</v>
      </c>
      <c r="I30" s="58" t="s">
        <v>65</v>
      </c>
      <c r="J30" s="46">
        <v>8</v>
      </c>
      <c r="K30" s="46">
        <v>7</v>
      </c>
      <c r="L30" s="25"/>
      <c r="M30" s="27"/>
      <c r="N30" s="27" t="s">
        <v>294</v>
      </c>
      <c r="O30" s="31"/>
      <c r="P30" s="27">
        <f>N30+O30</f>
        <v>1</v>
      </c>
      <c r="Q30" s="31">
        <v>35</v>
      </c>
      <c r="R30" s="33">
        <f>P30/Q30</f>
        <v>0.02857142857142857</v>
      </c>
      <c r="S30" s="48" t="s">
        <v>147</v>
      </c>
    </row>
    <row r="31" spans="1:19" s="34" customFormat="1" ht="17.25" customHeight="1">
      <c r="A31" s="26">
        <v>26</v>
      </c>
      <c r="B31" s="43" t="s">
        <v>203</v>
      </c>
      <c r="C31" s="44" t="s">
        <v>145</v>
      </c>
      <c r="D31" s="45" t="s">
        <v>204</v>
      </c>
      <c r="E31" s="46" t="s">
        <v>117</v>
      </c>
      <c r="F31" s="47">
        <v>39439</v>
      </c>
      <c r="G31" s="46"/>
      <c r="H31" s="58" t="s">
        <v>12</v>
      </c>
      <c r="I31" s="58" t="s">
        <v>65</v>
      </c>
      <c r="J31" s="46">
        <v>8</v>
      </c>
      <c r="K31" s="46">
        <v>7</v>
      </c>
      <c r="L31" s="25"/>
      <c r="M31" s="27"/>
      <c r="N31" s="27" t="s">
        <v>294</v>
      </c>
      <c r="O31" s="31"/>
      <c r="P31" s="27">
        <f>N31+O31</f>
        <v>1</v>
      </c>
      <c r="Q31" s="31">
        <v>35</v>
      </c>
      <c r="R31" s="33">
        <f>P31/Q31</f>
        <v>0.02857142857142857</v>
      </c>
      <c r="S31" s="48" t="s">
        <v>147</v>
      </c>
    </row>
    <row r="32" spans="1:19" s="34" customFormat="1" ht="17.25" customHeight="1">
      <c r="A32" s="26">
        <v>27</v>
      </c>
      <c r="B32" s="70" t="s">
        <v>211</v>
      </c>
      <c r="C32" s="49" t="s">
        <v>212</v>
      </c>
      <c r="D32" s="49" t="s">
        <v>213</v>
      </c>
      <c r="E32" s="50" t="s">
        <v>117</v>
      </c>
      <c r="F32" s="37">
        <v>39036</v>
      </c>
      <c r="G32" s="51"/>
      <c r="H32" s="58" t="s">
        <v>12</v>
      </c>
      <c r="I32" s="58" t="s">
        <v>65</v>
      </c>
      <c r="J32" s="51">
        <v>14</v>
      </c>
      <c r="K32" s="50">
        <v>8</v>
      </c>
      <c r="L32" s="25"/>
      <c r="M32" s="27"/>
      <c r="N32" s="27" t="s">
        <v>294</v>
      </c>
      <c r="O32" s="31"/>
      <c r="P32" s="27">
        <f>N32+O32</f>
        <v>1</v>
      </c>
      <c r="Q32" s="31">
        <v>35</v>
      </c>
      <c r="R32" s="33">
        <f>P32/Q32</f>
        <v>0.02857142857142857</v>
      </c>
      <c r="S32" s="37" t="s">
        <v>160</v>
      </c>
    </row>
    <row r="33" spans="1:19" s="34" customFormat="1" ht="17.25" customHeight="1">
      <c r="A33" s="26">
        <v>28</v>
      </c>
      <c r="B33" s="54" t="s">
        <v>229</v>
      </c>
      <c r="C33" s="54" t="s">
        <v>230</v>
      </c>
      <c r="D33" s="54" t="s">
        <v>231</v>
      </c>
      <c r="E33" s="36" t="s">
        <v>117</v>
      </c>
      <c r="F33" s="55">
        <v>39310</v>
      </c>
      <c r="G33" s="36"/>
      <c r="H33" s="58" t="s">
        <v>12</v>
      </c>
      <c r="I33" s="58" t="s">
        <v>65</v>
      </c>
      <c r="J33" s="36">
        <v>4</v>
      </c>
      <c r="K33" s="36">
        <v>8</v>
      </c>
      <c r="L33" s="25"/>
      <c r="M33" s="27"/>
      <c r="N33" s="27" t="s">
        <v>294</v>
      </c>
      <c r="O33" s="31"/>
      <c r="P33" s="27">
        <f>N33+O33</f>
        <v>1</v>
      </c>
      <c r="Q33" s="31">
        <v>35</v>
      </c>
      <c r="R33" s="33">
        <f>P33/Q33</f>
        <v>0.02857142857142857</v>
      </c>
      <c r="S33" s="38" t="s">
        <v>185</v>
      </c>
    </row>
    <row r="34" spans="1:19" s="34" customFormat="1" ht="17.25" customHeight="1">
      <c r="A34" s="26">
        <v>29</v>
      </c>
      <c r="B34" s="67" t="s">
        <v>235</v>
      </c>
      <c r="C34" s="39" t="s">
        <v>236</v>
      </c>
      <c r="D34" s="39" t="s">
        <v>126</v>
      </c>
      <c r="E34" s="52" t="s">
        <v>10</v>
      </c>
      <c r="F34" s="53" t="s">
        <v>237</v>
      </c>
      <c r="G34" s="52"/>
      <c r="H34" s="58" t="s">
        <v>12</v>
      </c>
      <c r="I34" s="58" t="s">
        <v>65</v>
      </c>
      <c r="J34" s="36">
        <v>7</v>
      </c>
      <c r="K34" s="52">
        <v>8</v>
      </c>
      <c r="L34" s="25"/>
      <c r="M34" s="27"/>
      <c r="N34" s="27" t="s">
        <v>294</v>
      </c>
      <c r="O34" s="31"/>
      <c r="P34" s="27">
        <f>N34+O34</f>
        <v>1</v>
      </c>
      <c r="Q34" s="31">
        <v>35</v>
      </c>
      <c r="R34" s="33">
        <f>P34/Q34</f>
        <v>0.02857142857142857</v>
      </c>
      <c r="S34" s="48" t="s">
        <v>166</v>
      </c>
    </row>
    <row r="35" spans="1:19" s="34" customFormat="1" ht="17.25" customHeight="1">
      <c r="A35" s="26">
        <v>30</v>
      </c>
      <c r="B35" s="70" t="s">
        <v>268</v>
      </c>
      <c r="C35" s="49" t="s">
        <v>269</v>
      </c>
      <c r="D35" s="49" t="s">
        <v>270</v>
      </c>
      <c r="E35" s="50" t="s">
        <v>122</v>
      </c>
      <c r="F35" s="37">
        <v>39134</v>
      </c>
      <c r="G35" s="51"/>
      <c r="H35" s="58" t="s">
        <v>12</v>
      </c>
      <c r="I35" s="58" t="s">
        <v>65</v>
      </c>
      <c r="J35" s="51">
        <v>14</v>
      </c>
      <c r="K35" s="50">
        <v>8</v>
      </c>
      <c r="L35" s="25"/>
      <c r="M35" s="27"/>
      <c r="N35" s="27" t="s">
        <v>294</v>
      </c>
      <c r="O35" s="31"/>
      <c r="P35" s="27">
        <f>N35+O35</f>
        <v>1</v>
      </c>
      <c r="Q35" s="31">
        <v>35</v>
      </c>
      <c r="R35" s="33">
        <f>P35/Q35</f>
        <v>0.02857142857142857</v>
      </c>
      <c r="S35" s="37" t="s">
        <v>160</v>
      </c>
    </row>
    <row r="36" spans="1:19" s="34" customFormat="1" ht="17.25" customHeight="1">
      <c r="A36" s="26">
        <v>31</v>
      </c>
      <c r="B36" s="66" t="s">
        <v>119</v>
      </c>
      <c r="C36" s="39" t="s">
        <v>120</v>
      </c>
      <c r="D36" s="39" t="s">
        <v>121</v>
      </c>
      <c r="E36" s="36" t="s">
        <v>122</v>
      </c>
      <c r="F36" s="37">
        <v>39538</v>
      </c>
      <c r="G36" s="36"/>
      <c r="H36" s="58" t="s">
        <v>12</v>
      </c>
      <c r="I36" s="58" t="s">
        <v>65</v>
      </c>
      <c r="J36" s="41">
        <v>9</v>
      </c>
      <c r="K36" s="36">
        <v>7</v>
      </c>
      <c r="L36" s="25"/>
      <c r="M36" s="27"/>
      <c r="N36" s="27" t="s">
        <v>288</v>
      </c>
      <c r="O36" s="31"/>
      <c r="P36" s="27">
        <f>N36+O36</f>
        <v>0</v>
      </c>
      <c r="Q36" s="31">
        <v>35</v>
      </c>
      <c r="R36" s="33">
        <f>P36/Q36</f>
        <v>0</v>
      </c>
      <c r="S36" s="42" t="s">
        <v>123</v>
      </c>
    </row>
    <row r="37" spans="1:19" s="34" customFormat="1" ht="17.25" customHeight="1">
      <c r="A37" s="26">
        <v>32</v>
      </c>
      <c r="B37" s="66" t="s">
        <v>131</v>
      </c>
      <c r="C37" s="39" t="s">
        <v>132</v>
      </c>
      <c r="D37" s="39" t="s">
        <v>133</v>
      </c>
      <c r="E37" s="36" t="s">
        <v>117</v>
      </c>
      <c r="F37" s="37">
        <v>39790</v>
      </c>
      <c r="G37" s="36"/>
      <c r="H37" s="58" t="s">
        <v>12</v>
      </c>
      <c r="I37" s="58" t="s">
        <v>65</v>
      </c>
      <c r="J37" s="41">
        <v>9</v>
      </c>
      <c r="K37" s="36">
        <v>7</v>
      </c>
      <c r="L37" s="25"/>
      <c r="M37" s="27"/>
      <c r="N37" s="27" t="s">
        <v>288</v>
      </c>
      <c r="O37" s="31"/>
      <c r="P37" s="27">
        <f>N37+O37</f>
        <v>0</v>
      </c>
      <c r="Q37" s="31">
        <v>35</v>
      </c>
      <c r="R37" s="33">
        <f>P37/Q37</f>
        <v>0</v>
      </c>
      <c r="S37" s="42" t="s">
        <v>134</v>
      </c>
    </row>
    <row r="38" spans="1:19" s="34" customFormat="1" ht="17.25" customHeight="1">
      <c r="A38" s="26">
        <v>33</v>
      </c>
      <c r="B38" s="66" t="s">
        <v>135</v>
      </c>
      <c r="C38" s="39" t="s">
        <v>125</v>
      </c>
      <c r="D38" s="39" t="s">
        <v>136</v>
      </c>
      <c r="E38" s="36" t="s">
        <v>122</v>
      </c>
      <c r="F38" s="37">
        <v>39757</v>
      </c>
      <c r="G38" s="36"/>
      <c r="H38" s="58" t="s">
        <v>12</v>
      </c>
      <c r="I38" s="58" t="s">
        <v>65</v>
      </c>
      <c r="J38" s="41">
        <v>9</v>
      </c>
      <c r="K38" s="36">
        <v>7</v>
      </c>
      <c r="L38" s="25"/>
      <c r="M38" s="27"/>
      <c r="N38" s="27" t="s">
        <v>288</v>
      </c>
      <c r="O38" s="31"/>
      <c r="P38" s="27">
        <f>N38+O38</f>
        <v>0</v>
      </c>
      <c r="Q38" s="31">
        <v>35</v>
      </c>
      <c r="R38" s="33">
        <f>P38/Q38</f>
        <v>0</v>
      </c>
      <c r="S38" s="42" t="s">
        <v>134</v>
      </c>
    </row>
    <row r="39" spans="1:20" s="60" customFormat="1" ht="17.25" customHeight="1">
      <c r="A39" s="26">
        <v>34</v>
      </c>
      <c r="B39" s="66" t="s">
        <v>140</v>
      </c>
      <c r="C39" s="39" t="s">
        <v>141</v>
      </c>
      <c r="D39" s="39" t="s">
        <v>142</v>
      </c>
      <c r="E39" s="36" t="s">
        <v>117</v>
      </c>
      <c r="F39" s="37">
        <v>38994</v>
      </c>
      <c r="G39" s="36"/>
      <c r="H39" s="58" t="s">
        <v>12</v>
      </c>
      <c r="I39" s="58" t="s">
        <v>65</v>
      </c>
      <c r="J39" s="41">
        <v>9</v>
      </c>
      <c r="K39" s="36">
        <v>9</v>
      </c>
      <c r="L39" s="25"/>
      <c r="M39" s="27"/>
      <c r="N39" s="27" t="s">
        <v>288</v>
      </c>
      <c r="O39" s="31"/>
      <c r="P39" s="27">
        <f>N39+O39</f>
        <v>0</v>
      </c>
      <c r="Q39" s="31">
        <v>35</v>
      </c>
      <c r="R39" s="33">
        <f>P39/Q39</f>
        <v>0</v>
      </c>
      <c r="S39" s="42" t="s">
        <v>143</v>
      </c>
      <c r="T39" s="34"/>
    </row>
    <row r="40" spans="1:20" s="60" customFormat="1" ht="17.25" customHeight="1">
      <c r="A40" s="26">
        <v>35</v>
      </c>
      <c r="B40" s="70" t="s">
        <v>161</v>
      </c>
      <c r="C40" s="49" t="s">
        <v>116</v>
      </c>
      <c r="D40" s="49" t="s">
        <v>156</v>
      </c>
      <c r="E40" s="50" t="s">
        <v>117</v>
      </c>
      <c r="F40" s="37">
        <v>38728</v>
      </c>
      <c r="G40" s="51"/>
      <c r="H40" s="58" t="s">
        <v>12</v>
      </c>
      <c r="I40" s="58" t="s">
        <v>65</v>
      </c>
      <c r="J40" s="51">
        <v>14</v>
      </c>
      <c r="K40" s="50">
        <v>9</v>
      </c>
      <c r="L40" s="25"/>
      <c r="M40" s="27"/>
      <c r="N40" s="27" t="s">
        <v>288</v>
      </c>
      <c r="O40" s="31"/>
      <c r="P40" s="27">
        <f>N40+O40</f>
        <v>0</v>
      </c>
      <c r="Q40" s="31">
        <v>35</v>
      </c>
      <c r="R40" s="33">
        <f>P40/Q40</f>
        <v>0</v>
      </c>
      <c r="S40" s="37" t="s">
        <v>162</v>
      </c>
      <c r="T40" s="34"/>
    </row>
    <row r="41" spans="1:19" s="34" customFormat="1" ht="17.25" customHeight="1">
      <c r="A41" s="26">
        <v>36</v>
      </c>
      <c r="B41" s="66" t="s">
        <v>163</v>
      </c>
      <c r="C41" s="39" t="s">
        <v>164</v>
      </c>
      <c r="D41" s="39" t="s">
        <v>165</v>
      </c>
      <c r="E41" s="36" t="s">
        <v>122</v>
      </c>
      <c r="F41" s="37">
        <v>38775</v>
      </c>
      <c r="G41" s="36"/>
      <c r="H41" s="58" t="s">
        <v>12</v>
      </c>
      <c r="I41" s="58" t="s">
        <v>65</v>
      </c>
      <c r="J41" s="41">
        <v>9</v>
      </c>
      <c r="K41" s="36">
        <v>9</v>
      </c>
      <c r="L41" s="25"/>
      <c r="M41" s="27"/>
      <c r="N41" s="27" t="s">
        <v>288</v>
      </c>
      <c r="O41" s="31"/>
      <c r="P41" s="27">
        <f>N41+O41</f>
        <v>0</v>
      </c>
      <c r="Q41" s="31">
        <v>35</v>
      </c>
      <c r="R41" s="33">
        <f>P41/Q41</f>
        <v>0</v>
      </c>
      <c r="S41" s="42" t="s">
        <v>143</v>
      </c>
    </row>
    <row r="42" spans="1:19" s="34" customFormat="1" ht="17.25" customHeight="1">
      <c r="A42" s="26">
        <v>37</v>
      </c>
      <c r="B42" s="66" t="s">
        <v>171</v>
      </c>
      <c r="C42" s="35" t="s">
        <v>172</v>
      </c>
      <c r="D42" s="35" t="s">
        <v>130</v>
      </c>
      <c r="E42" s="36" t="s">
        <v>122</v>
      </c>
      <c r="F42" s="37">
        <v>39525</v>
      </c>
      <c r="G42" s="36"/>
      <c r="H42" s="58" t="s">
        <v>12</v>
      </c>
      <c r="I42" s="58" t="s">
        <v>65</v>
      </c>
      <c r="J42" s="36">
        <v>2</v>
      </c>
      <c r="K42" s="36">
        <v>7</v>
      </c>
      <c r="L42" s="25"/>
      <c r="M42" s="27"/>
      <c r="N42" s="27" t="s">
        <v>288</v>
      </c>
      <c r="O42" s="31"/>
      <c r="P42" s="27">
        <f>N42+O42</f>
        <v>0</v>
      </c>
      <c r="Q42" s="31">
        <v>35</v>
      </c>
      <c r="R42" s="33">
        <f>P42/Q42</f>
        <v>0</v>
      </c>
      <c r="S42" s="38" t="s">
        <v>118</v>
      </c>
    </row>
    <row r="43" spans="1:19" s="34" customFormat="1" ht="17.25" customHeight="1">
      <c r="A43" s="26">
        <v>38</v>
      </c>
      <c r="B43" s="54" t="s">
        <v>173</v>
      </c>
      <c r="C43" s="54" t="s">
        <v>174</v>
      </c>
      <c r="D43" s="54" t="s">
        <v>175</v>
      </c>
      <c r="E43" s="36" t="s">
        <v>122</v>
      </c>
      <c r="F43" s="55">
        <v>39521</v>
      </c>
      <c r="G43" s="36"/>
      <c r="H43" s="58" t="s">
        <v>12</v>
      </c>
      <c r="I43" s="58" t="s">
        <v>65</v>
      </c>
      <c r="J43" s="36">
        <v>4</v>
      </c>
      <c r="K43" s="36">
        <v>7</v>
      </c>
      <c r="L43" s="25"/>
      <c r="M43" s="27"/>
      <c r="N43" s="27" t="s">
        <v>288</v>
      </c>
      <c r="O43" s="31"/>
      <c r="P43" s="27">
        <f>N43+O43</f>
        <v>0</v>
      </c>
      <c r="Q43" s="31">
        <v>35</v>
      </c>
      <c r="R43" s="33">
        <f>P43/Q43</f>
        <v>0</v>
      </c>
      <c r="S43" s="38" t="s">
        <v>176</v>
      </c>
    </row>
    <row r="44" spans="1:19" s="34" customFormat="1" ht="17.25" customHeight="1">
      <c r="A44" s="26">
        <v>39</v>
      </c>
      <c r="B44" s="54" t="s">
        <v>177</v>
      </c>
      <c r="C44" s="54" t="s">
        <v>178</v>
      </c>
      <c r="D44" s="54" t="s">
        <v>179</v>
      </c>
      <c r="E44" s="36" t="s">
        <v>122</v>
      </c>
      <c r="F44" s="55">
        <v>38960</v>
      </c>
      <c r="G44" s="36"/>
      <c r="H44" s="58" t="s">
        <v>12</v>
      </c>
      <c r="I44" s="58" t="s">
        <v>65</v>
      </c>
      <c r="J44" s="36">
        <v>4</v>
      </c>
      <c r="K44" s="36">
        <v>9</v>
      </c>
      <c r="L44" s="25"/>
      <c r="M44" s="27"/>
      <c r="N44" s="27" t="s">
        <v>288</v>
      </c>
      <c r="O44" s="31"/>
      <c r="P44" s="27">
        <f>N44+O44</f>
        <v>0</v>
      </c>
      <c r="Q44" s="31">
        <v>35</v>
      </c>
      <c r="R44" s="33">
        <f>P44/Q44</f>
        <v>0</v>
      </c>
      <c r="S44" s="38" t="s">
        <v>176</v>
      </c>
    </row>
    <row r="45" spans="1:19" s="34" customFormat="1" ht="17.25" customHeight="1">
      <c r="A45" s="26">
        <v>40</v>
      </c>
      <c r="B45" s="54" t="s">
        <v>180</v>
      </c>
      <c r="C45" s="54" t="s">
        <v>181</v>
      </c>
      <c r="D45" s="54" t="s">
        <v>182</v>
      </c>
      <c r="E45" s="36" t="s">
        <v>117</v>
      </c>
      <c r="F45" s="55">
        <v>38842</v>
      </c>
      <c r="G45" s="36"/>
      <c r="H45" s="58" t="s">
        <v>12</v>
      </c>
      <c r="I45" s="58" t="s">
        <v>65</v>
      </c>
      <c r="J45" s="36">
        <v>4</v>
      </c>
      <c r="K45" s="36">
        <v>9</v>
      </c>
      <c r="L45" s="25"/>
      <c r="M45" s="27"/>
      <c r="N45" s="27" t="s">
        <v>288</v>
      </c>
      <c r="O45" s="31"/>
      <c r="P45" s="27">
        <f>N45+O45</f>
        <v>0</v>
      </c>
      <c r="Q45" s="31">
        <v>35</v>
      </c>
      <c r="R45" s="33">
        <f>P45/Q45</f>
        <v>0</v>
      </c>
      <c r="S45" s="38" t="s">
        <v>176</v>
      </c>
    </row>
    <row r="46" spans="1:19" s="34" customFormat="1" ht="17.25" customHeight="1">
      <c r="A46" s="26">
        <v>41</v>
      </c>
      <c r="B46" s="66" t="s">
        <v>205</v>
      </c>
      <c r="C46" s="39" t="s">
        <v>206</v>
      </c>
      <c r="D46" s="39" t="s">
        <v>156</v>
      </c>
      <c r="E46" s="36" t="s">
        <v>117</v>
      </c>
      <c r="F46" s="37">
        <v>38966</v>
      </c>
      <c r="G46" s="36"/>
      <c r="H46" s="58" t="s">
        <v>12</v>
      </c>
      <c r="I46" s="58" t="s">
        <v>65</v>
      </c>
      <c r="J46" s="41">
        <v>9</v>
      </c>
      <c r="K46" s="36">
        <v>9</v>
      </c>
      <c r="L46" s="25"/>
      <c r="M46" s="27"/>
      <c r="N46" s="27" t="s">
        <v>288</v>
      </c>
      <c r="O46" s="31"/>
      <c r="P46" s="27">
        <f>N46+O46</f>
        <v>0</v>
      </c>
      <c r="Q46" s="31">
        <v>35</v>
      </c>
      <c r="R46" s="33">
        <f>P46/Q46</f>
        <v>0</v>
      </c>
      <c r="S46" s="42" t="s">
        <v>143</v>
      </c>
    </row>
    <row r="47" spans="1:19" s="34" customFormat="1" ht="17.25" customHeight="1">
      <c r="A47" s="26">
        <v>42</v>
      </c>
      <c r="B47" s="66" t="s">
        <v>207</v>
      </c>
      <c r="C47" s="39" t="s">
        <v>208</v>
      </c>
      <c r="D47" s="39" t="s">
        <v>209</v>
      </c>
      <c r="E47" s="36" t="s">
        <v>122</v>
      </c>
      <c r="F47" s="37">
        <v>38743</v>
      </c>
      <c r="G47" s="36"/>
      <c r="H47" s="58" t="s">
        <v>12</v>
      </c>
      <c r="I47" s="58" t="s">
        <v>65</v>
      </c>
      <c r="J47" s="41">
        <v>9</v>
      </c>
      <c r="K47" s="36">
        <v>9</v>
      </c>
      <c r="L47" s="25"/>
      <c r="M47" s="27"/>
      <c r="N47" s="27" t="s">
        <v>288</v>
      </c>
      <c r="O47" s="31"/>
      <c r="P47" s="27">
        <f>N47+O47</f>
        <v>0</v>
      </c>
      <c r="Q47" s="31">
        <v>35</v>
      </c>
      <c r="R47" s="33">
        <f>P47/Q47</f>
        <v>0</v>
      </c>
      <c r="S47" s="42" t="s">
        <v>143</v>
      </c>
    </row>
    <row r="48" spans="1:19" s="34" customFormat="1" ht="17.25" customHeight="1">
      <c r="A48" s="26">
        <v>43</v>
      </c>
      <c r="B48" s="70" t="s">
        <v>215</v>
      </c>
      <c r="C48" s="49" t="s">
        <v>129</v>
      </c>
      <c r="D48" s="49" t="s">
        <v>216</v>
      </c>
      <c r="E48" s="50" t="s">
        <v>122</v>
      </c>
      <c r="F48" s="37">
        <v>38698</v>
      </c>
      <c r="G48" s="36"/>
      <c r="H48" s="58" t="s">
        <v>12</v>
      </c>
      <c r="I48" s="58" t="s">
        <v>65</v>
      </c>
      <c r="J48" s="51">
        <v>14</v>
      </c>
      <c r="K48" s="50">
        <v>11</v>
      </c>
      <c r="L48" s="25"/>
      <c r="M48" s="27"/>
      <c r="N48" s="27" t="s">
        <v>288</v>
      </c>
      <c r="O48" s="31"/>
      <c r="P48" s="27">
        <f>N48+O48</f>
        <v>0</v>
      </c>
      <c r="Q48" s="31">
        <v>35</v>
      </c>
      <c r="R48" s="33">
        <f>P48/Q48</f>
        <v>0</v>
      </c>
      <c r="S48" s="37" t="s">
        <v>160</v>
      </c>
    </row>
    <row r="49" spans="1:19" s="34" customFormat="1" ht="17.25" customHeight="1">
      <c r="A49" s="26">
        <v>44</v>
      </c>
      <c r="B49" s="70" t="s">
        <v>217</v>
      </c>
      <c r="C49" s="49" t="s">
        <v>218</v>
      </c>
      <c r="D49" s="49" t="s">
        <v>219</v>
      </c>
      <c r="E49" s="50" t="s">
        <v>122</v>
      </c>
      <c r="F49" s="37">
        <v>39699</v>
      </c>
      <c r="G49" s="63"/>
      <c r="H49" s="58" t="s">
        <v>12</v>
      </c>
      <c r="I49" s="58" t="s">
        <v>65</v>
      </c>
      <c r="J49" s="51">
        <v>14</v>
      </c>
      <c r="K49" s="50">
        <v>7</v>
      </c>
      <c r="L49" s="25"/>
      <c r="M49" s="27"/>
      <c r="N49" s="27" t="s">
        <v>288</v>
      </c>
      <c r="O49" s="31"/>
      <c r="P49" s="27">
        <f>N49+O49</f>
        <v>0</v>
      </c>
      <c r="Q49" s="31">
        <v>35</v>
      </c>
      <c r="R49" s="33">
        <f>P49/Q49</f>
        <v>0</v>
      </c>
      <c r="S49" s="37" t="s">
        <v>220</v>
      </c>
    </row>
    <row r="50" spans="1:20" s="60" customFormat="1" ht="17.25" customHeight="1">
      <c r="A50" s="26">
        <v>45</v>
      </c>
      <c r="B50" s="66" t="s">
        <v>221</v>
      </c>
      <c r="C50" s="39" t="s">
        <v>132</v>
      </c>
      <c r="D50" s="39" t="s">
        <v>170</v>
      </c>
      <c r="E50" s="36" t="s">
        <v>117</v>
      </c>
      <c r="F50" s="37">
        <v>38755</v>
      </c>
      <c r="G50" s="36"/>
      <c r="H50" s="58" t="s">
        <v>12</v>
      </c>
      <c r="I50" s="58" t="s">
        <v>65</v>
      </c>
      <c r="J50" s="41">
        <v>9</v>
      </c>
      <c r="K50" s="36">
        <v>9</v>
      </c>
      <c r="L50" s="25"/>
      <c r="M50" s="27"/>
      <c r="N50" s="27" t="s">
        <v>288</v>
      </c>
      <c r="O50" s="31"/>
      <c r="P50" s="27">
        <f>N50+O50</f>
        <v>0</v>
      </c>
      <c r="Q50" s="31">
        <v>35</v>
      </c>
      <c r="R50" s="33">
        <f>P50/Q50</f>
        <v>0</v>
      </c>
      <c r="S50" s="42" t="s">
        <v>143</v>
      </c>
      <c r="T50" s="34"/>
    </row>
    <row r="51" spans="1:19" s="34" customFormat="1" ht="17.25" customHeight="1">
      <c r="A51" s="26">
        <v>46</v>
      </c>
      <c r="B51" s="66" t="s">
        <v>228</v>
      </c>
      <c r="C51" s="39" t="s">
        <v>120</v>
      </c>
      <c r="D51" s="39" t="s">
        <v>126</v>
      </c>
      <c r="E51" s="36" t="s">
        <v>122</v>
      </c>
      <c r="F51" s="37">
        <v>39052</v>
      </c>
      <c r="G51" s="56"/>
      <c r="H51" s="58" t="s">
        <v>12</v>
      </c>
      <c r="I51" s="58" t="s">
        <v>65</v>
      </c>
      <c r="J51" s="41">
        <v>9</v>
      </c>
      <c r="K51" s="36">
        <v>9</v>
      </c>
      <c r="L51" s="25"/>
      <c r="M51" s="27"/>
      <c r="N51" s="27" t="s">
        <v>288</v>
      </c>
      <c r="O51" s="31"/>
      <c r="P51" s="27">
        <f>N51+O51</f>
        <v>0</v>
      </c>
      <c r="Q51" s="31">
        <v>35</v>
      </c>
      <c r="R51" s="33">
        <f>P51/Q51</f>
        <v>0</v>
      </c>
      <c r="S51" s="42" t="s">
        <v>143</v>
      </c>
    </row>
    <row r="52" spans="1:19" s="34" customFormat="1" ht="17.25" customHeight="1">
      <c r="A52" s="26">
        <v>47</v>
      </c>
      <c r="B52" s="54" t="s">
        <v>232</v>
      </c>
      <c r="C52" s="54" t="s">
        <v>233</v>
      </c>
      <c r="D52" s="54" t="s">
        <v>126</v>
      </c>
      <c r="E52" s="36" t="s">
        <v>122</v>
      </c>
      <c r="F52" s="55">
        <v>38783</v>
      </c>
      <c r="G52" s="56"/>
      <c r="H52" s="58" t="s">
        <v>12</v>
      </c>
      <c r="I52" s="58" t="s">
        <v>65</v>
      </c>
      <c r="J52" s="36">
        <v>4</v>
      </c>
      <c r="K52" s="36">
        <v>9</v>
      </c>
      <c r="L52" s="25"/>
      <c r="M52" s="27"/>
      <c r="N52" s="27" t="s">
        <v>288</v>
      </c>
      <c r="O52" s="31"/>
      <c r="P52" s="27">
        <f>N52+O52</f>
        <v>0</v>
      </c>
      <c r="Q52" s="31">
        <v>35</v>
      </c>
      <c r="R52" s="33">
        <f>P52/Q52</f>
        <v>0</v>
      </c>
      <c r="S52" s="38" t="s">
        <v>176</v>
      </c>
    </row>
    <row r="53" spans="1:19" s="34" customFormat="1" ht="17.25" customHeight="1">
      <c r="A53" s="26">
        <v>48</v>
      </c>
      <c r="B53" s="66" t="s">
        <v>234</v>
      </c>
      <c r="C53" s="39" t="s">
        <v>132</v>
      </c>
      <c r="D53" s="39" t="s">
        <v>197</v>
      </c>
      <c r="E53" s="36" t="s">
        <v>117</v>
      </c>
      <c r="F53" s="37">
        <v>38344</v>
      </c>
      <c r="G53" s="56"/>
      <c r="H53" s="58" t="s">
        <v>12</v>
      </c>
      <c r="I53" s="58" t="s">
        <v>65</v>
      </c>
      <c r="J53" s="41">
        <v>9</v>
      </c>
      <c r="K53" s="36">
        <v>10</v>
      </c>
      <c r="L53" s="25"/>
      <c r="M53" s="27"/>
      <c r="N53" s="27" t="s">
        <v>288</v>
      </c>
      <c r="O53" s="31"/>
      <c r="P53" s="27">
        <f>N53+O53</f>
        <v>0</v>
      </c>
      <c r="Q53" s="31">
        <v>35</v>
      </c>
      <c r="R53" s="33">
        <f>P53/Q53</f>
        <v>0</v>
      </c>
      <c r="S53" s="42" t="s">
        <v>123</v>
      </c>
    </row>
    <row r="54" spans="1:19" s="34" customFormat="1" ht="17.25" customHeight="1">
      <c r="A54" s="26">
        <v>49</v>
      </c>
      <c r="B54" s="66" t="s">
        <v>238</v>
      </c>
      <c r="C54" s="39" t="s">
        <v>239</v>
      </c>
      <c r="D54" s="39" t="s">
        <v>240</v>
      </c>
      <c r="E54" s="36" t="s">
        <v>122</v>
      </c>
      <c r="F54" s="37">
        <v>39016</v>
      </c>
      <c r="G54" s="56"/>
      <c r="H54" s="58" t="s">
        <v>12</v>
      </c>
      <c r="I54" s="58" t="s">
        <v>65</v>
      </c>
      <c r="J54" s="41">
        <v>9</v>
      </c>
      <c r="K54" s="36">
        <v>9</v>
      </c>
      <c r="L54" s="25"/>
      <c r="M54" s="27"/>
      <c r="N54" s="27" t="s">
        <v>288</v>
      </c>
      <c r="O54" s="31"/>
      <c r="P54" s="27">
        <f>N54+O54</f>
        <v>0</v>
      </c>
      <c r="Q54" s="31">
        <v>35</v>
      </c>
      <c r="R54" s="33">
        <f>P54/Q54</f>
        <v>0</v>
      </c>
      <c r="S54" s="42" t="s">
        <v>143</v>
      </c>
    </row>
    <row r="55" spans="1:19" s="34" customFormat="1" ht="17.25" customHeight="1">
      <c r="A55" s="26">
        <v>50</v>
      </c>
      <c r="B55" s="71" t="s">
        <v>137</v>
      </c>
      <c r="C55" s="48" t="s">
        <v>210</v>
      </c>
      <c r="D55" s="48" t="s">
        <v>133</v>
      </c>
      <c r="E55" s="36" t="s">
        <v>11</v>
      </c>
      <c r="F55" s="57">
        <v>39003</v>
      </c>
      <c r="G55" s="56"/>
      <c r="H55" s="58" t="s">
        <v>12</v>
      </c>
      <c r="I55" s="58" t="s">
        <v>65</v>
      </c>
      <c r="J55" s="36">
        <v>3</v>
      </c>
      <c r="K55" s="36">
        <v>9</v>
      </c>
      <c r="L55" s="25"/>
      <c r="M55" s="27"/>
      <c r="N55" s="27" t="s">
        <v>288</v>
      </c>
      <c r="O55" s="31"/>
      <c r="P55" s="27">
        <f>N55+O55</f>
        <v>0</v>
      </c>
      <c r="Q55" s="31">
        <v>35</v>
      </c>
      <c r="R55" s="33">
        <f>P55/Q55</f>
        <v>0</v>
      </c>
      <c r="S55" s="42" t="s">
        <v>244</v>
      </c>
    </row>
    <row r="56" spans="1:19" s="34" customFormat="1" ht="17.25" customHeight="1">
      <c r="A56" s="26">
        <v>51</v>
      </c>
      <c r="B56" s="66" t="s">
        <v>245</v>
      </c>
      <c r="C56" s="35" t="s">
        <v>246</v>
      </c>
      <c r="D56" s="35" t="s">
        <v>247</v>
      </c>
      <c r="E56" s="36" t="s">
        <v>117</v>
      </c>
      <c r="F56" s="37">
        <v>38670</v>
      </c>
      <c r="G56" s="56"/>
      <c r="H56" s="58" t="s">
        <v>12</v>
      </c>
      <c r="I56" s="58" t="s">
        <v>65</v>
      </c>
      <c r="J56" s="36">
        <v>2</v>
      </c>
      <c r="K56" s="36">
        <v>10</v>
      </c>
      <c r="L56" s="25"/>
      <c r="M56" s="27"/>
      <c r="N56" s="27" t="s">
        <v>288</v>
      </c>
      <c r="O56" s="31"/>
      <c r="P56" s="27">
        <f>N56+O56</f>
        <v>0</v>
      </c>
      <c r="Q56" s="31">
        <v>35</v>
      </c>
      <c r="R56" s="33">
        <f>P56/Q56</f>
        <v>0</v>
      </c>
      <c r="S56" s="38" t="s">
        <v>248</v>
      </c>
    </row>
    <row r="57" spans="1:19" s="34" customFormat="1" ht="17.25" customHeight="1">
      <c r="A57" s="26">
        <v>52</v>
      </c>
      <c r="B57" s="66" t="s">
        <v>252</v>
      </c>
      <c r="C57" s="35" t="s">
        <v>253</v>
      </c>
      <c r="D57" s="35" t="s">
        <v>254</v>
      </c>
      <c r="E57" s="36" t="s">
        <v>122</v>
      </c>
      <c r="F57" s="37">
        <v>38737</v>
      </c>
      <c r="G57" s="56"/>
      <c r="H57" s="58" t="s">
        <v>12</v>
      </c>
      <c r="I57" s="58" t="s">
        <v>65</v>
      </c>
      <c r="J57" s="36">
        <v>2</v>
      </c>
      <c r="K57" s="36">
        <v>9</v>
      </c>
      <c r="L57" s="25"/>
      <c r="M57" s="27"/>
      <c r="N57" s="27" t="s">
        <v>288</v>
      </c>
      <c r="O57" s="31"/>
      <c r="P57" s="27">
        <f>N57+O57</f>
        <v>0</v>
      </c>
      <c r="Q57" s="31">
        <v>35</v>
      </c>
      <c r="R57" s="33">
        <f>P57/Q57</f>
        <v>0</v>
      </c>
      <c r="S57" s="38" t="s">
        <v>118</v>
      </c>
    </row>
    <row r="58" spans="1:19" s="34" customFormat="1" ht="17.25" customHeight="1">
      <c r="A58" s="26">
        <v>53</v>
      </c>
      <c r="B58" s="66" t="s">
        <v>255</v>
      </c>
      <c r="C58" s="35" t="s">
        <v>256</v>
      </c>
      <c r="D58" s="35" t="s">
        <v>257</v>
      </c>
      <c r="E58" s="36" t="s">
        <v>117</v>
      </c>
      <c r="F58" s="37">
        <v>38621</v>
      </c>
      <c r="G58" s="36"/>
      <c r="H58" s="58" t="s">
        <v>12</v>
      </c>
      <c r="I58" s="58" t="s">
        <v>65</v>
      </c>
      <c r="J58" s="36">
        <v>2</v>
      </c>
      <c r="K58" s="36">
        <v>10</v>
      </c>
      <c r="L58" s="25"/>
      <c r="M58" s="27"/>
      <c r="N58" s="27" t="s">
        <v>288</v>
      </c>
      <c r="O58" s="31"/>
      <c r="P58" s="27">
        <f>N58+O58</f>
        <v>0</v>
      </c>
      <c r="Q58" s="31">
        <v>35</v>
      </c>
      <c r="R58" s="33">
        <f>P58/Q58</f>
        <v>0</v>
      </c>
      <c r="S58" s="38" t="s">
        <v>248</v>
      </c>
    </row>
    <row r="59" spans="1:19" s="34" customFormat="1" ht="17.25" customHeight="1">
      <c r="A59" s="26">
        <v>54</v>
      </c>
      <c r="B59" s="54" t="s">
        <v>258</v>
      </c>
      <c r="C59" s="54" t="s">
        <v>259</v>
      </c>
      <c r="D59" s="54" t="s">
        <v>260</v>
      </c>
      <c r="E59" s="36" t="s">
        <v>117</v>
      </c>
      <c r="F59" s="55">
        <v>38519</v>
      </c>
      <c r="G59" s="36"/>
      <c r="H59" s="58" t="s">
        <v>12</v>
      </c>
      <c r="I59" s="58" t="s">
        <v>65</v>
      </c>
      <c r="J59" s="36">
        <v>4</v>
      </c>
      <c r="K59" s="36">
        <v>10</v>
      </c>
      <c r="L59" s="25"/>
      <c r="M59" s="27"/>
      <c r="N59" s="27" t="s">
        <v>288</v>
      </c>
      <c r="O59" s="31"/>
      <c r="P59" s="27">
        <f>N59+O59</f>
        <v>0</v>
      </c>
      <c r="Q59" s="31">
        <v>35</v>
      </c>
      <c r="R59" s="33">
        <f>P59/Q59</f>
        <v>0</v>
      </c>
      <c r="S59" s="38" t="s">
        <v>185</v>
      </c>
    </row>
    <row r="60" spans="1:20" s="60" customFormat="1" ht="17.25" customHeight="1">
      <c r="A60" s="26">
        <v>55</v>
      </c>
      <c r="B60" s="66" t="s">
        <v>266</v>
      </c>
      <c r="C60" s="39" t="s">
        <v>196</v>
      </c>
      <c r="D60" s="39" t="s">
        <v>267</v>
      </c>
      <c r="E60" s="36" t="s">
        <v>117</v>
      </c>
      <c r="F60" s="37">
        <v>38533</v>
      </c>
      <c r="G60" s="36"/>
      <c r="H60" s="58" t="s">
        <v>12</v>
      </c>
      <c r="I60" s="58" t="s">
        <v>65</v>
      </c>
      <c r="J60" s="41">
        <v>9</v>
      </c>
      <c r="K60" s="36">
        <v>10</v>
      </c>
      <c r="L60" s="25"/>
      <c r="M60" s="27"/>
      <c r="N60" s="27" t="s">
        <v>288</v>
      </c>
      <c r="O60" s="31"/>
      <c r="P60" s="27">
        <f>N60+O60</f>
        <v>0</v>
      </c>
      <c r="Q60" s="31">
        <v>35</v>
      </c>
      <c r="R60" s="33">
        <f>P60/Q60</f>
        <v>0</v>
      </c>
      <c r="S60" s="42" t="s">
        <v>143</v>
      </c>
      <c r="T60" s="34"/>
    </row>
    <row r="61" spans="1:19" s="34" customFormat="1" ht="17.25" customHeight="1">
      <c r="A61" s="26">
        <v>56</v>
      </c>
      <c r="B61" s="66" t="s">
        <v>271</v>
      </c>
      <c r="C61" s="35" t="s">
        <v>272</v>
      </c>
      <c r="D61" s="35" t="s">
        <v>273</v>
      </c>
      <c r="E61" s="36" t="s">
        <v>117</v>
      </c>
      <c r="F61" s="37">
        <v>38099</v>
      </c>
      <c r="G61" s="36"/>
      <c r="H61" s="58" t="s">
        <v>12</v>
      </c>
      <c r="I61" s="58" t="s">
        <v>65</v>
      </c>
      <c r="J61" s="36">
        <v>2</v>
      </c>
      <c r="K61" s="36">
        <v>11</v>
      </c>
      <c r="L61" s="25"/>
      <c r="M61" s="27"/>
      <c r="N61" s="27" t="s">
        <v>288</v>
      </c>
      <c r="O61" s="31"/>
      <c r="P61" s="27">
        <f>N61+O61</f>
        <v>0</v>
      </c>
      <c r="Q61" s="31">
        <v>35</v>
      </c>
      <c r="R61" s="33">
        <f>P61/Q61</f>
        <v>0</v>
      </c>
      <c r="S61" s="38" t="s">
        <v>248</v>
      </c>
    </row>
    <row r="62" spans="1:19" s="34" customFormat="1" ht="17.25" customHeight="1">
      <c r="A62" s="26">
        <v>57</v>
      </c>
      <c r="B62" s="67" t="s">
        <v>274</v>
      </c>
      <c r="C62" s="39" t="s">
        <v>256</v>
      </c>
      <c r="D62" s="39" t="s">
        <v>275</v>
      </c>
      <c r="E62" s="52" t="s">
        <v>11</v>
      </c>
      <c r="F62" s="53" t="s">
        <v>276</v>
      </c>
      <c r="G62" s="52"/>
      <c r="H62" s="58" t="s">
        <v>12</v>
      </c>
      <c r="I62" s="58" t="s">
        <v>65</v>
      </c>
      <c r="J62" s="36">
        <v>7</v>
      </c>
      <c r="K62" s="52">
        <v>10</v>
      </c>
      <c r="L62" s="25"/>
      <c r="M62" s="27"/>
      <c r="N62" s="27" t="s">
        <v>288</v>
      </c>
      <c r="O62" s="31"/>
      <c r="P62" s="27">
        <f>N62+O62</f>
        <v>0</v>
      </c>
      <c r="Q62" s="31">
        <v>35</v>
      </c>
      <c r="R62" s="33">
        <f>P62/Q62</f>
        <v>0</v>
      </c>
      <c r="S62" s="48" t="s">
        <v>277</v>
      </c>
    </row>
    <row r="63" spans="1:19" s="34" customFormat="1" ht="17.25" customHeight="1">
      <c r="A63" s="26">
        <v>58</v>
      </c>
      <c r="B63" s="67" t="s">
        <v>278</v>
      </c>
      <c r="C63" s="39" t="s">
        <v>172</v>
      </c>
      <c r="D63" s="39" t="s">
        <v>279</v>
      </c>
      <c r="E63" s="52" t="s">
        <v>10</v>
      </c>
      <c r="F63" s="53" t="s">
        <v>280</v>
      </c>
      <c r="G63" s="52"/>
      <c r="H63" s="58" t="s">
        <v>12</v>
      </c>
      <c r="I63" s="58" t="s">
        <v>65</v>
      </c>
      <c r="J63" s="36">
        <v>7</v>
      </c>
      <c r="K63" s="52">
        <v>10</v>
      </c>
      <c r="L63" s="25"/>
      <c r="M63" s="27"/>
      <c r="N63" s="27" t="s">
        <v>288</v>
      </c>
      <c r="O63" s="31"/>
      <c r="P63" s="27">
        <f>N63+O63</f>
        <v>0</v>
      </c>
      <c r="Q63" s="31">
        <v>35</v>
      </c>
      <c r="R63" s="33">
        <f>P63/Q63</f>
        <v>0</v>
      </c>
      <c r="S63" s="48" t="s">
        <v>277</v>
      </c>
    </row>
    <row r="64" spans="1:19" s="34" customFormat="1" ht="15.75">
      <c r="A64" s="26">
        <v>59</v>
      </c>
      <c r="B64" s="67" t="s">
        <v>281</v>
      </c>
      <c r="C64" s="39" t="s">
        <v>208</v>
      </c>
      <c r="D64" s="39" t="s">
        <v>136</v>
      </c>
      <c r="E64" s="52" t="s">
        <v>10</v>
      </c>
      <c r="F64" s="53" t="s">
        <v>282</v>
      </c>
      <c r="G64" s="52"/>
      <c r="H64" s="58" t="s">
        <v>12</v>
      </c>
      <c r="I64" s="58" t="s">
        <v>65</v>
      </c>
      <c r="J64" s="36">
        <v>7</v>
      </c>
      <c r="K64" s="52">
        <v>10</v>
      </c>
      <c r="L64" s="25"/>
      <c r="M64" s="27"/>
      <c r="N64" s="27" t="s">
        <v>288</v>
      </c>
      <c r="O64" s="31"/>
      <c r="P64" s="27">
        <f>N64+O64</f>
        <v>0</v>
      </c>
      <c r="Q64" s="31">
        <v>35</v>
      </c>
      <c r="R64" s="33">
        <f>P64/Q64</f>
        <v>0</v>
      </c>
      <c r="S64" s="48" t="s">
        <v>277</v>
      </c>
    </row>
    <row r="65" spans="1:20" ht="15.75">
      <c r="A65" s="26">
        <v>60</v>
      </c>
      <c r="B65" s="68" t="s">
        <v>283</v>
      </c>
      <c r="C65" s="43" t="s">
        <v>284</v>
      </c>
      <c r="D65" s="44" t="s">
        <v>133</v>
      </c>
      <c r="E65" s="46" t="s">
        <v>117</v>
      </c>
      <c r="F65" s="47">
        <v>38554</v>
      </c>
      <c r="G65" s="46"/>
      <c r="H65" s="58" t="s">
        <v>12</v>
      </c>
      <c r="I65" s="58" t="s">
        <v>65</v>
      </c>
      <c r="J65" s="46">
        <v>8</v>
      </c>
      <c r="K65" s="46">
        <v>10</v>
      </c>
      <c r="L65" s="25"/>
      <c r="M65" s="27"/>
      <c r="N65" s="27" t="s">
        <v>288</v>
      </c>
      <c r="O65" s="31"/>
      <c r="P65" s="27">
        <f>N65+O65</f>
        <v>0</v>
      </c>
      <c r="Q65" s="31">
        <v>35</v>
      </c>
      <c r="R65" s="33">
        <f>P65/Q65</f>
        <v>0</v>
      </c>
      <c r="S65" s="48" t="s">
        <v>243</v>
      </c>
      <c r="T65" s="34"/>
    </row>
    <row r="66" spans="1:20" s="61" customFormat="1" ht="15.75">
      <c r="A66" s="26">
        <v>61</v>
      </c>
      <c r="B66" s="69" t="s">
        <v>285</v>
      </c>
      <c r="C66" s="35" t="s">
        <v>116</v>
      </c>
      <c r="D66" s="35" t="s">
        <v>170</v>
      </c>
      <c r="E66" s="36" t="s">
        <v>117</v>
      </c>
      <c r="F66" s="37">
        <v>38296</v>
      </c>
      <c r="G66" s="36"/>
      <c r="H66" s="58" t="s">
        <v>12</v>
      </c>
      <c r="I66" s="58" t="s">
        <v>65</v>
      </c>
      <c r="J66" s="36">
        <v>2</v>
      </c>
      <c r="K66" s="36">
        <v>11</v>
      </c>
      <c r="L66" s="25"/>
      <c r="M66" s="27"/>
      <c r="N66" s="27" t="s">
        <v>288</v>
      </c>
      <c r="O66" s="31"/>
      <c r="P66" s="27">
        <f>N66+O66</f>
        <v>0</v>
      </c>
      <c r="Q66" s="31">
        <v>35</v>
      </c>
      <c r="R66" s="33">
        <f>P66/Q66</f>
        <v>0</v>
      </c>
      <c r="S66" s="38" t="s">
        <v>248</v>
      </c>
      <c r="T66" s="19"/>
    </row>
  </sheetData>
  <sheetProtection formatCells="0" formatColumns="0" formatRows="0" sort="0"/>
  <autoFilter ref="B5:S66"/>
  <mergeCells count="2">
    <mergeCell ref="A1:S1"/>
    <mergeCell ref="Q3:R3"/>
  </mergeCells>
  <dataValidations count="4">
    <dataValidation type="list" allowBlank="1" showInputMessage="1" showErrorMessage="1" sqref="E6:E15 E61 E64:E65">
      <formula1>sex</formula1>
    </dataValidation>
    <dataValidation type="list" allowBlank="1" showInputMessage="1" showErrorMessage="1" sqref="K61:K65 K10:K15">
      <formula1>t_class</formula1>
    </dataValidation>
    <dataValidation type="list" allowBlank="1" showInputMessage="1" showErrorMessage="1" sqref="G6:G15 G18 G31:G32 G39:G40 G49:G66 L6:L66">
      <formula1>rf</formula1>
    </dataValidation>
    <dataValidation type="list" allowBlank="1" showInputMessage="1" showErrorMessage="1" sqref="M6:M66">
      <formula1>type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4" ht="12.75">
      <c r="B7" s="1">
        <v>8</v>
      </c>
      <c r="D7" s="9"/>
      <c r="F7" s="3"/>
      <c r="G7" s="3"/>
      <c r="L7" s="1" t="s">
        <v>74</v>
      </c>
      <c r="N7" s="1" t="s">
        <v>81</v>
      </c>
    </row>
    <row r="8" spans="2:14" ht="12.75">
      <c r="B8" s="1">
        <v>9</v>
      </c>
      <c r="L8" s="1" t="s">
        <v>73</v>
      </c>
      <c r="N8" s="1" t="s">
        <v>82</v>
      </c>
    </row>
    <row r="9" spans="2:14" ht="12.75">
      <c r="B9" s="1">
        <v>10</v>
      </c>
      <c r="L9" s="1" t="s">
        <v>72</v>
      </c>
      <c r="N9" s="1" t="s">
        <v>83</v>
      </c>
    </row>
    <row r="10" spans="2:14" ht="13.5" thickBot="1">
      <c r="B10" s="2">
        <v>11</v>
      </c>
      <c r="L10" s="1" t="s">
        <v>71</v>
      </c>
      <c r="N10" s="1" t="s">
        <v>84</v>
      </c>
    </row>
    <row r="11" spans="12:14" ht="12.75">
      <c r="L11" s="1" t="s">
        <v>70</v>
      </c>
      <c r="N11" s="1" t="s">
        <v>85</v>
      </c>
    </row>
    <row r="12" spans="12:14" ht="12.75">
      <c r="L12" s="1" t="s">
        <v>69</v>
      </c>
      <c r="N12" s="1" t="s">
        <v>86</v>
      </c>
    </row>
    <row r="13" spans="12:14" ht="12.75">
      <c r="L13" s="1" t="s">
        <v>68</v>
      </c>
      <c r="N13" s="1" t="s">
        <v>87</v>
      </c>
    </row>
    <row r="14" spans="12:14" ht="12.75">
      <c r="L14" s="1" t="s">
        <v>103</v>
      </c>
      <c r="N14" s="1" t="s">
        <v>88</v>
      </c>
    </row>
    <row r="15" spans="12:14" ht="12.75">
      <c r="L15" s="1" t="s">
        <v>67</v>
      </c>
      <c r="N15" s="1" t="s">
        <v>89</v>
      </c>
    </row>
    <row r="16" spans="12:14" ht="12.75">
      <c r="L16" s="1" t="s">
        <v>66</v>
      </c>
      <c r="N16" s="1" t="s">
        <v>90</v>
      </c>
    </row>
    <row r="17" spans="12:14" ht="12.75">
      <c r="L17" s="1" t="s">
        <v>65</v>
      </c>
      <c r="N17" s="1" t="s">
        <v>91</v>
      </c>
    </row>
    <row r="18" spans="12:14" ht="12.75">
      <c r="L18" s="1" t="s">
        <v>64</v>
      </c>
      <c r="N18" s="1" t="s">
        <v>92</v>
      </c>
    </row>
    <row r="19" spans="12:14" ht="12.75">
      <c r="L19" s="1" t="s">
        <v>63</v>
      </c>
      <c r="N19" s="1" t="s">
        <v>93</v>
      </c>
    </row>
    <row r="20" spans="12:14" ht="12.75">
      <c r="L20" s="1" t="s">
        <v>62</v>
      </c>
      <c r="N20" s="1" t="s">
        <v>94</v>
      </c>
    </row>
    <row r="21" spans="12:14" ht="12.75">
      <c r="L21" s="1" t="s">
        <v>61</v>
      </c>
      <c r="N21" s="1" t="s">
        <v>95</v>
      </c>
    </row>
    <row r="22" spans="12:14" ht="12.75">
      <c r="L22" s="1" t="s">
        <v>60</v>
      </c>
      <c r="N22" s="1" t="s">
        <v>96</v>
      </c>
    </row>
    <row r="23" spans="12:14" ht="12.75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ht="12.75">
      <c r="L25" s="1" t="s">
        <v>57</v>
      </c>
    </row>
    <row r="26" ht="12.75">
      <c r="L26" s="1" t="s">
        <v>56</v>
      </c>
    </row>
    <row r="27" ht="12.75">
      <c r="L27" s="1" t="s">
        <v>55</v>
      </c>
    </row>
    <row r="28" ht="12.75">
      <c r="L28" s="1" t="s">
        <v>54</v>
      </c>
    </row>
    <row r="29" ht="12.75">
      <c r="L29" s="1" t="s">
        <v>53</v>
      </c>
    </row>
    <row r="30" ht="12.75">
      <c r="L30" s="1" t="s">
        <v>52</v>
      </c>
    </row>
    <row r="31" ht="12.75">
      <c r="L31" s="1" t="s">
        <v>51</v>
      </c>
    </row>
    <row r="32" ht="12.75">
      <c r="L32" s="1" t="s">
        <v>50</v>
      </c>
    </row>
    <row r="33" ht="12.75">
      <c r="L33" s="1" t="s">
        <v>49</v>
      </c>
    </row>
    <row r="34" ht="12.75">
      <c r="L34" s="1" t="s">
        <v>48</v>
      </c>
    </row>
    <row r="35" ht="12.75">
      <c r="L35" s="1" t="s">
        <v>47</v>
      </c>
    </row>
    <row r="36" ht="12.75">
      <c r="L36" s="1" t="s">
        <v>46</v>
      </c>
    </row>
    <row r="37" ht="12.75">
      <c r="L37" s="1" t="s">
        <v>45</v>
      </c>
    </row>
    <row r="38" ht="12.75">
      <c r="L38" s="1" t="s">
        <v>44</v>
      </c>
    </row>
    <row r="39" ht="12.75">
      <c r="L39" s="1" t="s">
        <v>43</v>
      </c>
    </row>
    <row r="40" ht="12.75">
      <c r="L40" s="1" t="s">
        <v>42</v>
      </c>
    </row>
    <row r="41" ht="12.75">
      <c r="L41" s="1" t="s">
        <v>41</v>
      </c>
    </row>
    <row r="42" ht="12.75">
      <c r="L42" s="1" t="s">
        <v>40</v>
      </c>
    </row>
    <row r="43" ht="12.75">
      <c r="L43" s="1" t="s">
        <v>39</v>
      </c>
    </row>
    <row r="44" ht="12.75">
      <c r="L44" s="1" t="s">
        <v>38</v>
      </c>
    </row>
    <row r="45" ht="12.75">
      <c r="L45" s="1" t="s">
        <v>37</v>
      </c>
    </row>
    <row r="46" ht="12.75">
      <c r="L46" s="1" t="s">
        <v>36</v>
      </c>
    </row>
    <row r="47" ht="12.75">
      <c r="L47" s="1" t="s">
        <v>35</v>
      </c>
    </row>
    <row r="48" ht="12.75">
      <c r="L48" s="1" t="s">
        <v>34</v>
      </c>
    </row>
    <row r="49" ht="12.75">
      <c r="L49" s="1" t="s">
        <v>33</v>
      </c>
    </row>
    <row r="50" ht="12.75">
      <c r="L50" s="1" t="s">
        <v>32</v>
      </c>
    </row>
    <row r="51" ht="12.75">
      <c r="L51" s="1" t="s">
        <v>31</v>
      </c>
    </row>
    <row r="52" ht="12.75">
      <c r="L52" s="1" t="s">
        <v>30</v>
      </c>
    </row>
    <row r="53" ht="12.75">
      <c r="L53" s="1" t="s">
        <v>29</v>
      </c>
    </row>
    <row r="54" ht="12.75">
      <c r="L54" s="1" t="s">
        <v>28</v>
      </c>
    </row>
    <row r="55" ht="12.75">
      <c r="L55" s="1" t="s">
        <v>27</v>
      </c>
    </row>
    <row r="56" ht="12.75">
      <c r="L56" s="1" t="s">
        <v>26</v>
      </c>
    </row>
    <row r="57" ht="12.75">
      <c r="L57" s="1" t="s">
        <v>25</v>
      </c>
    </row>
    <row r="58" ht="12.75">
      <c r="L58" s="1" t="s">
        <v>24</v>
      </c>
    </row>
    <row r="59" ht="12.75">
      <c r="L59" s="1" t="s">
        <v>23</v>
      </c>
    </row>
    <row r="60" ht="12.75">
      <c r="L60" s="1" t="s">
        <v>22</v>
      </c>
    </row>
    <row r="61" ht="12.75">
      <c r="L61" s="1" t="s">
        <v>21</v>
      </c>
    </row>
    <row r="62" ht="12.75">
      <c r="L62" s="1" t="s">
        <v>20</v>
      </c>
    </row>
    <row r="63" ht="12.75">
      <c r="L63" s="1" t="s">
        <v>19</v>
      </c>
    </row>
    <row r="64" ht="12.75">
      <c r="L64" s="1" t="s">
        <v>18</v>
      </c>
    </row>
    <row r="65" ht="13.5" thickBot="1">
      <c r="L65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2017-11-14T09:20:19Z</cp:lastPrinted>
  <dcterms:created xsi:type="dcterms:W3CDTF">2011-01-26T13:35:26Z</dcterms:created>
  <dcterms:modified xsi:type="dcterms:W3CDTF">2021-12-07T09:22:26Z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