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65" windowWidth="15180" windowHeight="9225" tabRatio="436" activeTab="0"/>
  </bookViews>
  <sheets>
    <sheet name="ПРОТОКОЛ_мэ" sheetId="3" r:id="rId1"/>
    <sheet name="Лист2" sheetId="2" state="hidden" r:id="rId2"/>
  </sheets>
  <externalReferences>
    <externalReference r:id="rId5"/>
    <externalReference r:id="rId6"/>
    <externalReference r:id="rId7"/>
  </externalReferences>
  <definedNames>
    <definedName name="_xlnm._FilterDatabase" localSheetId="0" hidden="1">'ПРОТОКОЛ_мэ'!$B$5:$S$41</definedName>
    <definedName name="discipline">'Лист2'!$N$3:$N$24</definedName>
    <definedName name="level">'Лист2'!$J$4:$J$6</definedName>
    <definedName name="municipal">'Лист2'!$L$6:$L$65</definedName>
    <definedName name="region">'Лист2'!$L$4:$L$65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  <definedName name="владивосток">'[1]Лист2'!$L$6:$L$65</definedName>
    <definedName name="информационные">'[2]Лист2'!$D$4:$D$6</definedName>
    <definedName name="кредит">'[1]Лист2'!$F$4:$F$5</definedName>
    <definedName name="материальное">'[2]Лист2'!$F$4:$F$5</definedName>
    <definedName name="назаровогород">'[3]Лист2'!$H$4:$H$5</definedName>
    <definedName name="репетиторрр">'[1]Лист2'!$B$4:$B$10</definedName>
    <definedName name="садовод">'[1]Лист2'!$L$6:$L$65</definedName>
    <definedName name="сексопотолог">'[3]Лист2'!$F$4:$F$5</definedName>
    <definedName name="человечество">'[2]Лист2'!$H$4:$H$5</definedName>
  </definedNames>
  <calcPr calcId="145621"/>
</workbook>
</file>

<file path=xl/sharedStrings.xml><?xml version="1.0" encoding="utf-8"?>
<sst xmlns="http://schemas.openxmlformats.org/spreadsheetml/2006/main" count="429" uniqueCount="252">
  <si>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</si>
  <si>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</si>
  <si>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</si>
  <si>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</si>
  <si>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</si>
  <si>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</si>
  <si>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</si>
  <si>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</si>
  <si>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</si>
  <si>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</si>
  <si>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</si>
  <si>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</si>
  <si>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</si>
  <si>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</si>
  <si>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</si>
  <si>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</si>
  <si>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</si>
  <si>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</si>
  <si>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</si>
  <si>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</si>
  <si>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</si>
  <si>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</si>
  <si>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</si>
  <si>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</si>
  <si>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</si>
  <si>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</si>
  <si>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</si>
  <si>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</si>
  <si>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</si>
  <si>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</si>
  <si>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</si>
  <si>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</si>
  <si>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</si>
  <si>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</si>
  <si>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</si>
  <si>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</si>
  <si>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</si>
  <si>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</si>
  <si>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</si>
  <si>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</si>
  <si>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</si>
  <si>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</si>
  <si>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</si>
  <si>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</si>
  <si>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</si>
  <si>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</si>
  <si>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</si>
  <si>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</si>
  <si>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</si>
  <si>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</si>
  <si>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</si>
  <si>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</si>
  <si>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</si>
  <si>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</si>
  <si>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</si>
  <si>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</si>
  <si>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</si>
  <si>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</si>
  <si>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</si>
  <si>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</si>
  <si>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</si>
  <si>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</si>
  <si>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</si>
  <si>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</si>
  <si>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</si>
  <si>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</si>
  <si>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</si>
  <si>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</si>
  <si>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</si>
  <si>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</si>
  <si>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</si>
  <si>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</si>
  <si>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</si>
  <si>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</si>
  <si>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</si>
  <si>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</si>
  <si>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</si>
  <si>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</si>
  <si>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</si>
  <si>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</si>
  <si>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</si>
  <si>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</si>
  <si>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</si>
  <si>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</si>
  <si>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</si>
  <si>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</si>
  <si>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</si>
  <si>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</si>
  <si>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</si>
  <si>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</si>
  <si>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</si>
  <si>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</si>
  <si>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</si>
  <si>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</si>
  <si>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</si>
  <si>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</si>
  <si>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</si>
  <si>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</si>
  <si>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</si>
  <si>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</si>
  <si>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</si>
  <si>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</si>
  <si>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Россия</t>
  </si>
  <si>
    <t>г. Красноярск</t>
  </si>
  <si>
    <t>Номер школы</t>
  </si>
  <si>
    <t>Предмет</t>
  </si>
  <si>
    <t>Балл за 2й этап</t>
  </si>
  <si>
    <t>спец класс</t>
  </si>
  <si>
    <t>Общий балл</t>
  </si>
  <si>
    <t>максимально возможный балл</t>
  </si>
  <si>
    <t>% выполнения</t>
  </si>
  <si>
    <t>ПРОТОКОЛ  ПРОВЕДЕНИЯ ОЛИМПИАДЫ</t>
  </si>
  <si>
    <t xml:space="preserve">ДАТА ПРОВЕДЕНИЯ </t>
  </si>
  <si>
    <t>Муниципальный этап всероссийской олимпиады школьников  2019-2020 г.г.</t>
  </si>
  <si>
    <t>№ 18</t>
  </si>
  <si>
    <t>3-4 декабря 2021 г.</t>
  </si>
  <si>
    <t>Метелкин</t>
  </si>
  <si>
    <t>Павел</t>
  </si>
  <si>
    <t>Алексеевич</t>
  </si>
  <si>
    <t>Букарева</t>
  </si>
  <si>
    <t>Софья</t>
  </si>
  <si>
    <t>Игоревна</t>
  </si>
  <si>
    <t>ж</t>
  </si>
  <si>
    <t>Иван</t>
  </si>
  <si>
    <t>Сергеевич</t>
  </si>
  <si>
    <t>м</t>
  </si>
  <si>
    <t>Сиделева</t>
  </si>
  <si>
    <t>София</t>
  </si>
  <si>
    <t>Владимировна</t>
  </si>
  <si>
    <t>Андронов</t>
  </si>
  <si>
    <t>Владислав</t>
  </si>
  <si>
    <t>Васильевич</t>
  </si>
  <si>
    <t>Галоян</t>
  </si>
  <si>
    <t>Роберт</t>
  </si>
  <si>
    <t>Задикович</t>
  </si>
  <si>
    <t xml:space="preserve">Ефименко </t>
  </si>
  <si>
    <t>Алена</t>
  </si>
  <si>
    <t>Сергеевна</t>
  </si>
  <si>
    <t xml:space="preserve">Скакова </t>
  </si>
  <si>
    <t xml:space="preserve">Татьяна </t>
  </si>
  <si>
    <t>Дмитриевна</t>
  </si>
  <si>
    <t xml:space="preserve">Овсейко </t>
  </si>
  <si>
    <t>Кристина</t>
  </si>
  <si>
    <t>Вячеславовна</t>
  </si>
  <si>
    <t>Мракова</t>
  </si>
  <si>
    <t>Анастасия</t>
  </si>
  <si>
    <t>Ильясовна</t>
  </si>
  <si>
    <t>Полина</t>
  </si>
  <si>
    <t>Разуваев</t>
  </si>
  <si>
    <t>Никита</t>
  </si>
  <si>
    <t>Викторович</t>
  </si>
  <si>
    <t>Ревошин</t>
  </si>
  <si>
    <t>Богдан</t>
  </si>
  <si>
    <t>Вячеславович</t>
  </si>
  <si>
    <t>Кукишев</t>
  </si>
  <si>
    <t xml:space="preserve"> Никита</t>
  </si>
  <si>
    <t xml:space="preserve"> Андреевич</t>
  </si>
  <si>
    <t>Мережникова</t>
  </si>
  <si>
    <t>Ульяна</t>
  </si>
  <si>
    <t>Владиславовна</t>
  </si>
  <si>
    <t>Коваленко</t>
  </si>
  <si>
    <t>Дмитрий</t>
  </si>
  <si>
    <t>Владимирович</t>
  </si>
  <si>
    <t>Евгеньевич</t>
  </si>
  <si>
    <t>Назаров</t>
  </si>
  <si>
    <t>Андреевич</t>
  </si>
  <si>
    <t>Кирилл</t>
  </si>
  <si>
    <t>Рзаева</t>
  </si>
  <si>
    <t>Виктория</t>
  </si>
  <si>
    <t>Ниязовна</t>
  </si>
  <si>
    <t>Размолодина</t>
  </si>
  <si>
    <t>Алина</t>
  </si>
  <si>
    <t>Александровна</t>
  </si>
  <si>
    <t xml:space="preserve">Третьякова </t>
  </si>
  <si>
    <t>Валерия</t>
  </si>
  <si>
    <t>8</t>
  </si>
  <si>
    <t>Барзов</t>
  </si>
  <si>
    <t>Михаил</t>
  </si>
  <si>
    <t>7</t>
  </si>
  <si>
    <t>Салакова</t>
  </si>
  <si>
    <t>Амина</t>
  </si>
  <si>
    <t>Рамильевна</t>
  </si>
  <si>
    <t>Качаев</t>
  </si>
  <si>
    <t>Глеб</t>
  </si>
  <si>
    <t>Александрович</t>
  </si>
  <si>
    <t>22.05.2007</t>
  </si>
  <si>
    <t>Кандалинцев</t>
  </si>
  <si>
    <t>Евгений</t>
  </si>
  <si>
    <t>Сущенко</t>
  </si>
  <si>
    <t>Данил</t>
  </si>
  <si>
    <t>Олегович</t>
  </si>
  <si>
    <t>Пшеничный</t>
  </si>
  <si>
    <t>Давид</t>
  </si>
  <si>
    <t>27.12.2006</t>
  </si>
  <si>
    <t>Першин</t>
  </si>
  <si>
    <t>Салаков</t>
  </si>
  <si>
    <t>Ринат</t>
  </si>
  <si>
    <t>Рамильевич</t>
  </si>
  <si>
    <t>03.05.2007</t>
  </si>
  <si>
    <t>Тарасов</t>
  </si>
  <si>
    <t>Станислав</t>
  </si>
  <si>
    <t>03.06.2005</t>
  </si>
  <si>
    <t>Ащук</t>
  </si>
  <si>
    <t>Станиславович</t>
  </si>
  <si>
    <t>Молодцова</t>
  </si>
  <si>
    <t>31.01.2006</t>
  </si>
  <si>
    <t>Моисеенко</t>
  </si>
  <si>
    <t>Даниил</t>
  </si>
  <si>
    <t>Незамутдинов</t>
  </si>
  <si>
    <t>Равильевич</t>
  </si>
  <si>
    <t xml:space="preserve">Еремеев </t>
  </si>
  <si>
    <t>Игоревич</t>
  </si>
  <si>
    <t xml:space="preserve">Ерлыков </t>
  </si>
  <si>
    <t>Цветцых Владимир Федорович</t>
  </si>
  <si>
    <t>Чиркина Юлия Владимировна</t>
  </si>
  <si>
    <t>Конова Татьяна Александровна</t>
  </si>
  <si>
    <t>Наумов Сергей Иванович</t>
  </si>
  <si>
    <t>Чуйков Иван Юрьевич</t>
  </si>
  <si>
    <t>Сорокин Николай Васильевич</t>
  </si>
  <si>
    <t>Хобовец Станислав Иванович</t>
  </si>
  <si>
    <t>7,5</t>
  </si>
  <si>
    <t>2,7</t>
  </si>
  <si>
    <t>7,9</t>
  </si>
  <si>
    <t>победитель</t>
  </si>
  <si>
    <t>участник</t>
  </si>
  <si>
    <t>призер</t>
  </si>
  <si>
    <t>3,2</t>
  </si>
  <si>
    <t>3,1</t>
  </si>
  <si>
    <t>0,5</t>
  </si>
  <si>
    <t>7,3</t>
  </si>
  <si>
    <t>5,7</t>
  </si>
  <si>
    <t>3,4</t>
  </si>
  <si>
    <t>3,9</t>
  </si>
  <si>
    <t>5,6</t>
  </si>
  <si>
    <t>3,8</t>
  </si>
  <si>
    <t>1,6</t>
  </si>
  <si>
    <t>4,3</t>
  </si>
  <si>
    <t>2,5</t>
  </si>
  <si>
    <t>1,7</t>
  </si>
  <si>
    <t>4,8</t>
  </si>
  <si>
    <t>2,9</t>
  </si>
  <si>
    <t>2,3</t>
  </si>
  <si>
    <t>0,9</t>
  </si>
  <si>
    <t>3,3</t>
  </si>
  <si>
    <t>1,8</t>
  </si>
  <si>
    <t>0,7</t>
  </si>
  <si>
    <t>1</t>
  </si>
  <si>
    <t>4</t>
  </si>
  <si>
    <t>3</t>
  </si>
  <si>
    <t>5,2</t>
  </si>
  <si>
    <t>1,9</t>
  </si>
  <si>
    <t>ПО физической культуре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</si>
</sst>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00000"/>
  </numFmts>
  <fonts count="30">
    <font>
      <sz val="10"/>
      <name val="Arial Cyr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sz val="10"/>
      <name val="Microsoft Sans Serif"/>
      <family val="2"/>
    </font>
    <font>
      <sz val="12"/>
      <name val="Times New Roman"/>
      <family val="1"/>
    </font>
    <font>
      <sz val="11"/>
      <name val="Arial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  <scheme val="minor"/>
    </font>
    <font>
      <sz val="10"/>
      <color rgb="FF000000"/>
      <name val="Arial Cyr"/>
      <family val="2"/>
    </font>
    <font>
      <sz val="10"/>
      <name val="Times New Roman"/>
      <family val="1"/>
    </font>
    <font>
      <sz val="11"/>
      <name val="Times New Roman"/>
      <family val="1"/>
    </font>
    <font>
      <sz val="10"/>
      <color indexed="8"/>
      <name val="Cambria"/>
      <family val="1"/>
    </font>
    <font>
      <sz val="10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8">
    <xf numFmtId="0" fontId="2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80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0" xfId="0" applyBorder="1"/>
    <xf numFmtId="164" fontId="0" fillId="0" borderId="10" xfId="0" applyNumberFormat="1" applyBorder="1"/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ont="1" applyBorder="1"/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5" fillId="0" borderId="14" xfId="0" applyFont="1" applyBorder="1" applyAlignment="1">
      <alignment horizontal="center" vertical="center" wrapText="1"/>
    </xf>
    <xf numFmtId="1" fontId="25" fillId="0" borderId="14" xfId="0" applyNumberFormat="1" applyFont="1" applyBorder="1" applyAlignment="1">
      <alignment horizontal="center" vertical="center" wrapText="1"/>
    </xf>
    <xf numFmtId="165" fontId="25" fillId="0" borderId="14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Fill="1"/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left"/>
    </xf>
    <xf numFmtId="9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0" fontId="21" fillId="0" borderId="14" xfId="0" applyFont="1" applyBorder="1" applyAlignment="1">
      <alignment horizontal="center"/>
    </xf>
    <xf numFmtId="0" fontId="21" fillId="0" borderId="14" xfId="0" applyFont="1" applyBorder="1" applyAlignment="1">
      <alignment horizontal="left"/>
    </xf>
    <xf numFmtId="14" fontId="21" fillId="0" borderId="14" xfId="0" applyNumberFormat="1" applyFont="1" applyBorder="1" applyAlignment="1">
      <alignment horizontal="center"/>
    </xf>
    <xf numFmtId="0" fontId="21" fillId="0" borderId="14" xfId="0" applyFont="1" applyBorder="1"/>
    <xf numFmtId="165" fontId="21" fillId="0" borderId="14" xfId="0" applyNumberFormat="1" applyFont="1" applyBorder="1"/>
    <xf numFmtId="49" fontId="21" fillId="0" borderId="14" xfId="0" applyNumberFormat="1" applyFont="1" applyBorder="1" applyAlignment="1">
      <alignment horizontal="left"/>
    </xf>
    <xf numFmtId="0" fontId="21" fillId="0" borderId="14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5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/>
    </xf>
    <xf numFmtId="1" fontId="21" fillId="0" borderId="14" xfId="0" applyNumberFormat="1" applyFont="1" applyBorder="1" applyAlignment="1">
      <alignment horizontal="left"/>
    </xf>
    <xf numFmtId="0" fontId="21" fillId="0" borderId="14" xfId="0" applyFont="1" applyBorder="1" applyAlignment="1">
      <alignment horizontal="left" vertical="top"/>
    </xf>
    <xf numFmtId="14" fontId="21" fillId="0" borderId="14" xfId="0" applyNumberFormat="1" applyFont="1" applyBorder="1" applyAlignment="1" applyProtection="1">
      <alignment horizontal="center"/>
      <protection/>
    </xf>
    <xf numFmtId="0" fontId="21" fillId="0" borderId="14" xfId="0" applyFont="1" applyFill="1" applyBorder="1" applyAlignment="1">
      <alignment horizontal="left" vertical="top" wrapText="1"/>
    </xf>
    <xf numFmtId="14" fontId="0" fillId="0" borderId="0" xfId="0" applyNumberFormat="1" applyFont="1" applyAlignment="1">
      <alignment horizontal="center"/>
    </xf>
    <xf numFmtId="0" fontId="23" fillId="0" borderId="14" xfId="60" applyNumberFormat="1" applyFont="1" applyFill="1" applyBorder="1" applyAlignment="1" applyProtection="1">
      <alignment/>
      <protection/>
    </xf>
    <xf numFmtId="0" fontId="21" fillId="0" borderId="14" xfId="0" applyFont="1" applyBorder="1" applyAlignment="1">
      <alignment horizontal="center" vertical="center"/>
    </xf>
    <xf numFmtId="9" fontId="21" fillId="0" borderId="14" xfId="0" applyNumberFormat="1" applyFont="1" applyBorder="1" applyAlignment="1">
      <alignment horizontal="left"/>
    </xf>
    <xf numFmtId="0" fontId="21" fillId="0" borderId="0" xfId="0" applyFont="1"/>
    <xf numFmtId="0" fontId="21" fillId="0" borderId="0" xfId="0" applyFont="1" applyAlignment="1">
      <alignment horizontal="left"/>
    </xf>
    <xf numFmtId="14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1" fontId="21" fillId="0" borderId="0" xfId="0" applyNumberFormat="1" applyFont="1" applyAlignment="1">
      <alignment horizontal="left"/>
    </xf>
    <xf numFmtId="9" fontId="21" fillId="0" borderId="0" xfId="0" applyNumberFormat="1" applyFont="1" applyAlignment="1">
      <alignment horizontal="left"/>
    </xf>
    <xf numFmtId="165" fontId="21" fillId="0" borderId="0" xfId="0" applyNumberFormat="1" applyFont="1" applyAlignment="1">
      <alignment horizontal="left"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 horizontal="left"/>
    </xf>
    <xf numFmtId="14" fontId="0" fillId="0" borderId="14" xfId="0" applyNumberForma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6" fillId="0" borderId="14" xfId="0" applyFont="1" applyBorder="1"/>
    <xf numFmtId="0" fontId="26" fillId="0" borderId="14" xfId="0" applyFont="1" applyFill="1" applyBorder="1" applyAlignment="1">
      <alignment vertical="center" wrapText="1"/>
    </xf>
    <xf numFmtId="0" fontId="26" fillId="0" borderId="14" xfId="0" applyFont="1" applyFill="1" applyBorder="1" applyAlignment="1">
      <alignment horizontal="left" vertical="center" wrapText="1"/>
    </xf>
    <xf numFmtId="0" fontId="26" fillId="0" borderId="14" xfId="0" applyFont="1" applyBorder="1" applyAlignment="1">
      <alignment horizontal="left"/>
    </xf>
    <xf numFmtId="14" fontId="26" fillId="0" borderId="14" xfId="39" applyNumberFormat="1" applyFont="1" applyBorder="1" applyAlignment="1">
      <alignment horizontal="left" vertical="center"/>
      <protection/>
    </xf>
    <xf numFmtId="0" fontId="26" fillId="0" borderId="14" xfId="0" applyFont="1" applyBorder="1" applyAlignment="1">
      <alignment horizontal="center"/>
    </xf>
    <xf numFmtId="0" fontId="27" fillId="0" borderId="14" xfId="0" applyFont="1" applyFill="1" applyBorder="1"/>
    <xf numFmtId="0" fontId="27" fillId="0" borderId="14" xfId="0" applyFont="1" applyFill="1" applyBorder="1" applyAlignment="1">
      <alignment horizontal="left"/>
    </xf>
    <xf numFmtId="14" fontId="27" fillId="0" borderId="14" xfId="0" applyNumberFormat="1" applyFont="1" applyFill="1" applyBorder="1" applyAlignment="1" applyProtection="1">
      <alignment horizontal="left"/>
      <protection/>
    </xf>
    <xf numFmtId="49" fontId="27" fillId="0" borderId="14" xfId="0" applyNumberFormat="1" applyFont="1" applyFill="1" applyBorder="1" applyAlignment="1" applyProtection="1">
      <alignment horizontal="center"/>
      <protection/>
    </xf>
    <xf numFmtId="0" fontId="27" fillId="0" borderId="14" xfId="0" applyFont="1" applyFill="1" applyBorder="1" applyAlignment="1">
      <alignment horizontal="center"/>
    </xf>
    <xf numFmtId="0" fontId="26" fillId="0" borderId="15" xfId="0" applyFont="1" applyBorder="1" applyAlignment="1">
      <alignment horizontal="left"/>
    </xf>
    <xf numFmtId="0" fontId="27" fillId="0" borderId="15" xfId="0" applyFont="1" applyFill="1" applyBorder="1" applyAlignment="1">
      <alignment horizontal="left"/>
    </xf>
    <xf numFmtId="0" fontId="0" fillId="0" borderId="14" xfId="0" applyBorder="1"/>
    <xf numFmtId="0" fontId="28" fillId="0" borderId="14" xfId="0" applyFont="1" applyBorder="1" applyAlignment="1">
      <alignment horizontal="left" vertical="center" wrapText="1" indent="1"/>
    </xf>
    <xf numFmtId="14" fontId="1" fillId="0" borderId="14" xfId="39" applyNumberFormat="1" applyFont="1" applyBorder="1" applyAlignment="1">
      <alignment horizontal="center"/>
      <protection/>
    </xf>
    <xf numFmtId="0" fontId="29" fillId="0" borderId="14" xfId="0" applyFont="1" applyBorder="1" applyAlignment="1">
      <alignment horizontal="left" vertical="center" wrapText="1" indent="1"/>
    </xf>
    <xf numFmtId="0" fontId="28" fillId="0" borderId="14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left"/>
    </xf>
    <xf numFmtId="14" fontId="0" fillId="0" borderId="14" xfId="0" applyNumberFormat="1" applyFont="1" applyBorder="1" applyAlignment="1">
      <alignment horizontal="left"/>
    </xf>
    <xf numFmtId="165" fontId="0" fillId="0" borderId="14" xfId="0" applyNumberFormat="1" applyBorder="1" applyAlignment="1">
      <alignment horizontal="left"/>
    </xf>
    <xf numFmtId="0" fontId="26" fillId="0" borderId="14" xfId="0" applyFont="1" applyFill="1" applyBorder="1" applyAlignment="1">
      <alignment wrapText="1"/>
    </xf>
    <xf numFmtId="14" fontId="27" fillId="0" borderId="14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 horizont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Excel Built-in Normal" xfId="38"/>
    <cellStyle name="Normal 2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14" xfId="57"/>
    <cellStyle name="Обычный 15" xfId="58"/>
    <cellStyle name="Обычный 18" xfId="59"/>
    <cellStyle name="Обычный 2" xfId="60"/>
    <cellStyle name="Обычный 3" xfId="61"/>
    <cellStyle name="Плохой" xfId="62"/>
    <cellStyle name="Пояснение" xfId="63"/>
    <cellStyle name="Примечание" xfId="64"/>
    <cellStyle name="Связанная ячейка" xfId="65"/>
    <cellStyle name="Текст предупреждения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52;&#1077;&#1090;&#1086;&#1076;&#1080;&#1089;&#1090;\AppData\Local\Microsoft\Windows\Temporary%20Internet%20Files\Content.Outlook\0K0K24LU\&#1087;&#1088;&#1086;&#1090;&#1086;&#1082;&#1086;&#1083;&#1099;\&#1064;&#1040;&#1041;&#1051;&#1054;&#1053;_&#1057;&#1087;&#1080;&#1089;&#1086;&#1082;_&#1091;&#1095;&#1072;&#1089;&#1090;&#1085;&#1080;&#1082;&#1080;_&#1064;&#1069;%20&#1086;&#1073;&#1097;&#1080;&#1081;%20&#1087;&#1086;%20&#1054;&#1054;%20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52;&#1077;&#1090;&#1086;&#1076;&#1080;&#1089;&#1090;\AppData\Local\Microsoft\Windows\Temporary%20Internet%20Files\Content.Outlook\0K0K24LU\&#1087;&#1088;&#1086;&#1090;&#1086;&#1082;&#1086;&#1083;&#1099;\&#1086;&#1083;&#1080;&#1084;&#1087;&#1080;&#1072;&#1076;&#1099;%202017\&#1064;&#1040;&#1041;&#1051;&#1054;&#1053;_&#1057;&#1087;&#1080;&#1089;&#1086;&#1082;_&#1091;&#1095;&#1072;&#1089;&#1090;&#1085;&#1080;&#1082;&#1080;_&#1064;&#1069;%20&#1086;&#1073;&#1097;&#1080;&#1081;%20&#1087;&#1086;%20&#1054;&#1054;%201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52;&#1077;&#1090;&#1086;&#1076;&#1080;&#1089;&#1090;\AppData\Local\Microsoft\Windows\Temporary%20Internet%20Files\Content.Outlook\0K0K24LU\&#1087;&#1088;&#1086;&#1090;&#1086;&#1082;&#1086;&#1083;&#1099;\&#1064;&#1069;%20&#1086;&#1073;&#1097;%20&#1072;&#1085;&#1075;&#1083;%20&#1103;&#107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B4">
            <v>5</v>
          </cell>
          <cell r="F4" t="str">
            <v>М</v>
          </cell>
        </row>
        <row r="5">
          <cell r="B5">
            <v>6</v>
          </cell>
          <cell r="F5" t="str">
            <v>Ж</v>
          </cell>
        </row>
        <row r="6">
          <cell r="B6">
            <v>7</v>
          </cell>
          <cell r="L6" t="str">
            <v>г. Ачинск</v>
          </cell>
        </row>
        <row r="7">
          <cell r="B7">
            <v>8</v>
          </cell>
          <cell r="L7" t="str">
            <v>г. Боготол</v>
          </cell>
        </row>
        <row r="8">
          <cell r="B8">
            <v>9</v>
          </cell>
          <cell r="L8" t="str">
            <v>г. Бородино</v>
          </cell>
        </row>
        <row r="9">
          <cell r="B9">
            <v>10</v>
          </cell>
          <cell r="L9" t="str">
            <v>г. Дивногорск</v>
          </cell>
        </row>
        <row r="10">
          <cell r="B10">
            <v>11</v>
          </cell>
          <cell r="L10" t="str">
            <v>г. Енисейск</v>
          </cell>
        </row>
        <row r="11">
          <cell r="L11" t="str">
            <v>г. Железногорск</v>
          </cell>
        </row>
        <row r="12">
          <cell r="L12" t="str">
            <v>г. Зеленогорск</v>
          </cell>
        </row>
        <row r="13">
          <cell r="L13" t="str">
            <v>г. Канск</v>
          </cell>
        </row>
        <row r="14">
          <cell r="L14" t="str">
            <v>г. Красноярск</v>
          </cell>
        </row>
        <row r="15">
          <cell r="L15" t="str">
            <v>г. Лесосибирск</v>
          </cell>
        </row>
        <row r="16">
          <cell r="L16" t="str">
            <v>г. Минусинск</v>
          </cell>
        </row>
        <row r="17">
          <cell r="L17" t="str">
            <v>г. Назарово</v>
          </cell>
        </row>
        <row r="18">
          <cell r="L18" t="str">
            <v>г. Норильск</v>
          </cell>
        </row>
        <row r="19">
          <cell r="L19" t="str">
            <v>г. Сосновоборск</v>
          </cell>
        </row>
        <row r="20">
          <cell r="L20" t="str">
            <v>г. Шарыпово</v>
          </cell>
        </row>
        <row r="21">
          <cell r="L21" t="str">
            <v>Абанский</v>
          </cell>
        </row>
        <row r="22">
          <cell r="L22" t="str">
            <v>Ачинский</v>
          </cell>
        </row>
        <row r="23">
          <cell r="L23" t="str">
            <v>Балахтинский</v>
          </cell>
        </row>
        <row r="24">
          <cell r="L24" t="str">
            <v>Березовский</v>
          </cell>
        </row>
        <row r="25">
          <cell r="L25" t="str">
            <v>Бирилюсский</v>
          </cell>
        </row>
        <row r="26">
          <cell r="L26" t="str">
            <v>Боготольский</v>
          </cell>
        </row>
        <row r="27">
          <cell r="L27" t="str">
            <v>Богучанский</v>
          </cell>
        </row>
        <row r="28">
          <cell r="L28" t="str">
            <v>Большемуртинский</v>
          </cell>
        </row>
        <row r="29">
          <cell r="L29" t="str">
            <v>Большеулуйский</v>
          </cell>
        </row>
        <row r="30">
          <cell r="L30" t="str">
            <v>Дзержинский</v>
          </cell>
        </row>
        <row r="31">
          <cell r="L31" t="str">
            <v>Емельяновский</v>
          </cell>
        </row>
        <row r="32">
          <cell r="L32" t="str">
            <v>Енисейский</v>
          </cell>
        </row>
        <row r="33">
          <cell r="L33" t="str">
            <v>Ермаковский</v>
          </cell>
        </row>
        <row r="34">
          <cell r="L34" t="str">
            <v>ЗАТО Солнечный</v>
          </cell>
        </row>
        <row r="35">
          <cell r="L35" t="str">
            <v>Идринский</v>
          </cell>
        </row>
        <row r="36">
          <cell r="L36" t="str">
            <v>Иланский</v>
          </cell>
        </row>
        <row r="37">
          <cell r="L37" t="str">
            <v>Ирбейский</v>
          </cell>
        </row>
        <row r="38">
          <cell r="L38" t="str">
            <v>Казачинский</v>
          </cell>
        </row>
        <row r="39">
          <cell r="L39" t="str">
            <v>Канский</v>
          </cell>
        </row>
        <row r="40">
          <cell r="L40" t="str">
            <v>Каратузский</v>
          </cell>
        </row>
        <row r="41">
          <cell r="L41" t="str">
            <v>Кежемский</v>
          </cell>
        </row>
        <row r="42">
          <cell r="L42" t="str">
            <v>Козульский</v>
          </cell>
        </row>
        <row r="43">
          <cell r="L43" t="str">
            <v>Краснотуранский</v>
          </cell>
        </row>
        <row r="44">
          <cell r="L44" t="str">
            <v>Курагинский</v>
          </cell>
        </row>
        <row r="45">
          <cell r="L45" t="str">
            <v>Манский</v>
          </cell>
        </row>
        <row r="46">
          <cell r="L46" t="str">
            <v>Минусинский</v>
          </cell>
        </row>
        <row r="47">
          <cell r="L47" t="str">
            <v>Мотыгинский</v>
          </cell>
        </row>
        <row r="48">
          <cell r="L48" t="str">
            <v>Назаровский</v>
          </cell>
        </row>
        <row r="49">
          <cell r="L49" t="str">
            <v>Нижнеингашский</v>
          </cell>
        </row>
        <row r="50">
          <cell r="L50" t="str">
            <v>Новоселовский</v>
          </cell>
        </row>
        <row r="51">
          <cell r="L51" t="str">
            <v>Партизанский</v>
          </cell>
        </row>
        <row r="52">
          <cell r="L52" t="str">
            <v>Пировский</v>
          </cell>
        </row>
        <row r="53">
          <cell r="L53" t="str">
            <v>Рыбинский</v>
          </cell>
        </row>
        <row r="54">
          <cell r="L54" t="str">
            <v>Саянский</v>
          </cell>
        </row>
        <row r="55">
          <cell r="L55" t="str">
            <v>Северо-Енисейский</v>
          </cell>
        </row>
        <row r="56">
          <cell r="L56" t="str">
            <v>Сухобузимский</v>
          </cell>
        </row>
        <row r="57">
          <cell r="L57" t="str">
            <v>Таймырский</v>
          </cell>
        </row>
        <row r="58">
          <cell r="L58" t="str">
            <v>Тасеевский</v>
          </cell>
        </row>
        <row r="59">
          <cell r="L59" t="str">
            <v>Туруханский</v>
          </cell>
        </row>
        <row r="60">
          <cell r="L60" t="str">
            <v>Тюхтетский</v>
          </cell>
        </row>
        <row r="61">
          <cell r="L61" t="str">
            <v>Ужурский</v>
          </cell>
        </row>
        <row r="62">
          <cell r="L62" t="str">
            <v>Уярский</v>
          </cell>
        </row>
        <row r="63">
          <cell r="L63" t="str">
            <v>Шарыповский</v>
          </cell>
        </row>
        <row r="64">
          <cell r="L64" t="str">
            <v>Шушенский</v>
          </cell>
        </row>
        <row r="65">
          <cell r="L65" t="str">
            <v>Эвенкийский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D4" t="str">
            <v>Участник</v>
          </cell>
          <cell r="F4" t="str">
            <v>М</v>
          </cell>
          <cell r="H4" t="str">
            <v>Да</v>
          </cell>
        </row>
        <row r="5">
          <cell r="D5" t="str">
            <v>Победитель</v>
          </cell>
          <cell r="F5" t="str">
            <v>Ж</v>
          </cell>
          <cell r="H5" t="str">
            <v>Нет</v>
          </cell>
        </row>
        <row r="6">
          <cell r="D6" t="str">
            <v>Призер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F4" t="str">
            <v>М</v>
          </cell>
          <cell r="H4" t="str">
            <v>Да</v>
          </cell>
        </row>
        <row r="5">
          <cell r="F5" t="str">
            <v>Ж</v>
          </cell>
          <cell r="H5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4"/>
  <sheetViews>
    <sheetView showGridLines="0" tabSelected="1" zoomScale="90" zoomScaleNormal="90" workbookViewId="0" topLeftCell="A1">
      <pane ySplit="5" topLeftCell="A6" activePane="bottomLeft" state="frozen"/>
      <selection pane="bottomLeft" activeCell="K3" sqref="K3"/>
    </sheetView>
  </sheetViews>
  <sheetFormatPr defaultColWidth="9.00390625" defaultRowHeight="12.75"/>
  <cols>
    <col min="1" max="1" width="9.125" style="19" customWidth="1"/>
    <col min="2" max="2" width="17.75390625" style="20" customWidth="1"/>
    <col min="3" max="3" width="16.125" style="20" customWidth="1"/>
    <col min="4" max="4" width="17.25390625" style="20" customWidth="1"/>
    <col min="5" max="5" width="7.25390625" style="20" customWidth="1"/>
    <col min="6" max="6" width="13.25390625" style="39" customWidth="1"/>
    <col min="7" max="7" width="9.125" style="19" customWidth="1"/>
    <col min="8" max="8" width="11.875" style="21" customWidth="1"/>
    <col min="9" max="9" width="15.25390625" style="20" bestFit="1" customWidth="1"/>
    <col min="10" max="10" width="10.25390625" style="21" customWidth="1"/>
    <col min="11" max="11" width="11.875" style="21" customWidth="1"/>
    <col min="12" max="12" width="7.375" style="20" customWidth="1"/>
    <col min="13" max="14" width="9.875" style="20" customWidth="1"/>
    <col min="15" max="15" width="9.75390625" style="22" customWidth="1"/>
    <col min="16" max="16" width="9.75390625" style="23" customWidth="1"/>
    <col min="17" max="17" width="9.75390625" style="22" customWidth="1"/>
    <col min="18" max="18" width="9.75390625" style="23" customWidth="1"/>
    <col min="19" max="19" width="33.375" style="24" customWidth="1"/>
    <col min="20" max="16384" width="9.125" style="19" customWidth="1"/>
  </cols>
  <sheetData>
    <row r="1" spans="1:19" s="10" customFormat="1" ht="12.75">
      <c r="A1" s="79" t="s">
        <v>113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</row>
    <row r="2" spans="2:19" s="10" customFormat="1" ht="16.5" customHeight="1">
      <c r="B2" s="11"/>
      <c r="C2" s="11"/>
      <c r="D2" s="11"/>
      <c r="E2" s="11"/>
      <c r="F2" s="13"/>
      <c r="G2" s="11"/>
      <c r="H2" s="32" t="s">
        <v>111</v>
      </c>
      <c r="I2" s="13"/>
      <c r="J2" s="11"/>
      <c r="K2" s="34" t="s">
        <v>114</v>
      </c>
      <c r="N2" s="11"/>
      <c r="O2" s="11"/>
      <c r="P2" s="11"/>
      <c r="Q2" s="11"/>
      <c r="R2" s="11"/>
      <c r="S2" s="11"/>
    </row>
    <row r="3" spans="4:19" s="10" customFormat="1" ht="16.5" customHeight="1">
      <c r="D3" s="11"/>
      <c r="E3" s="11"/>
      <c r="F3" s="13"/>
      <c r="G3" s="11"/>
      <c r="H3" s="13"/>
      <c r="I3" s="32" t="s">
        <v>251</v>
      </c>
      <c r="J3" s="11"/>
      <c r="K3" s="11"/>
      <c r="L3" s="11"/>
      <c r="M3" s="11"/>
      <c r="N3" s="11"/>
      <c r="O3" s="11"/>
      <c r="P3" s="11"/>
      <c r="Q3" s="79" t="s">
        <v>112</v>
      </c>
      <c r="R3" s="79"/>
      <c r="S3" s="12" t="s">
        <v>115</v>
      </c>
    </row>
    <row r="4" spans="3:19" s="10" customFormat="1" ht="12.75">
      <c r="C4" s="13"/>
      <c r="D4" s="13"/>
      <c r="E4" s="13"/>
      <c r="F4" s="13"/>
      <c r="G4" s="13"/>
      <c r="H4" s="13"/>
      <c r="I4" s="32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20" s="18" customFormat="1" ht="51" customHeight="1">
      <c r="A5" s="14"/>
      <c r="B5" s="14" t="s">
        <v>0</v>
      </c>
      <c r="C5" s="14" t="s">
        <v>1</v>
      </c>
      <c r="D5" s="14" t="s">
        <v>2</v>
      </c>
      <c r="E5" s="14" t="s">
        <v>8</v>
      </c>
      <c r="F5" s="14" t="s">
        <v>3</v>
      </c>
      <c r="G5" s="14" t="s">
        <v>105</v>
      </c>
      <c r="H5" s="14" t="s">
        <v>16</v>
      </c>
      <c r="I5" s="33" t="s">
        <v>15</v>
      </c>
      <c r="J5" s="14" t="s">
        <v>104</v>
      </c>
      <c r="K5" s="15" t="s">
        <v>5</v>
      </c>
      <c r="L5" s="14" t="s">
        <v>107</v>
      </c>
      <c r="M5" s="14" t="s">
        <v>4</v>
      </c>
      <c r="N5" s="14" t="s">
        <v>100</v>
      </c>
      <c r="O5" s="14" t="s">
        <v>106</v>
      </c>
      <c r="P5" s="14" t="s">
        <v>108</v>
      </c>
      <c r="Q5" s="15" t="s">
        <v>109</v>
      </c>
      <c r="R5" s="14" t="s">
        <v>110</v>
      </c>
      <c r="S5" s="16" t="s">
        <v>101</v>
      </c>
      <c r="T5" s="17"/>
    </row>
    <row r="6" spans="1:19" s="43" customFormat="1" ht="17.25" customHeight="1">
      <c r="A6" s="50">
        <v>7</v>
      </c>
      <c r="B6" s="51" t="s">
        <v>206</v>
      </c>
      <c r="C6" s="51" t="s">
        <v>207</v>
      </c>
      <c r="D6" s="51" t="s">
        <v>190</v>
      </c>
      <c r="E6" s="50" t="s">
        <v>10</v>
      </c>
      <c r="F6" s="52">
        <v>39385</v>
      </c>
      <c r="G6" s="50"/>
      <c r="H6" s="25" t="s">
        <v>12</v>
      </c>
      <c r="I6" s="28" t="s">
        <v>65</v>
      </c>
      <c r="J6" s="53">
        <v>14</v>
      </c>
      <c r="K6" s="54">
        <v>8</v>
      </c>
      <c r="L6" s="25"/>
      <c r="M6" s="30" t="s">
        <v>223</v>
      </c>
      <c r="N6" s="30" t="s">
        <v>247</v>
      </c>
      <c r="O6" s="35">
        <v>79.6</v>
      </c>
      <c r="P6" s="30">
        <f aca="true" t="shared" si="0" ref="P6:P38">N6+O6</f>
        <v>83.6</v>
      </c>
      <c r="Q6" s="35">
        <v>100</v>
      </c>
      <c r="R6" s="42">
        <f aca="true" t="shared" si="1" ref="R6:R38">P6/Q6</f>
        <v>0.836</v>
      </c>
      <c r="S6" s="76" t="s">
        <v>216</v>
      </c>
    </row>
    <row r="7" spans="1:19" s="43" customFormat="1" ht="17.25" customHeight="1">
      <c r="A7" s="50">
        <v>13</v>
      </c>
      <c r="B7" s="69" t="s">
        <v>179</v>
      </c>
      <c r="C7" s="68" t="s">
        <v>180</v>
      </c>
      <c r="D7" s="68" t="s">
        <v>181</v>
      </c>
      <c r="E7" s="62" t="s">
        <v>122</v>
      </c>
      <c r="F7" s="70">
        <v>38228</v>
      </c>
      <c r="G7" s="50"/>
      <c r="H7" s="25" t="s">
        <v>12</v>
      </c>
      <c r="I7" s="28" t="s">
        <v>65</v>
      </c>
      <c r="J7" s="64" t="s">
        <v>178</v>
      </c>
      <c r="K7" s="65">
        <v>11</v>
      </c>
      <c r="L7" s="25"/>
      <c r="M7" s="30" t="s">
        <v>223</v>
      </c>
      <c r="N7" s="30" t="s">
        <v>240</v>
      </c>
      <c r="O7" s="35">
        <v>76.3</v>
      </c>
      <c r="P7" s="30">
        <f t="shared" si="0"/>
        <v>79.2</v>
      </c>
      <c r="Q7" s="35">
        <v>100</v>
      </c>
      <c r="R7" s="42">
        <f t="shared" si="1"/>
        <v>0.792</v>
      </c>
      <c r="S7" s="51" t="s">
        <v>219</v>
      </c>
    </row>
    <row r="8" spans="1:19" s="43" customFormat="1" ht="17.25" customHeight="1">
      <c r="A8" s="50">
        <v>1</v>
      </c>
      <c r="B8" s="51" t="s">
        <v>116</v>
      </c>
      <c r="C8" s="51" t="s">
        <v>117</v>
      </c>
      <c r="D8" s="51" t="s">
        <v>118</v>
      </c>
      <c r="E8" s="50" t="s">
        <v>10</v>
      </c>
      <c r="F8" s="52">
        <v>38187</v>
      </c>
      <c r="G8" s="50"/>
      <c r="H8" s="25" t="s">
        <v>12</v>
      </c>
      <c r="I8" s="28" t="s">
        <v>65</v>
      </c>
      <c r="J8" s="53">
        <v>14</v>
      </c>
      <c r="K8" s="54">
        <v>11</v>
      </c>
      <c r="L8" s="25"/>
      <c r="M8" s="30" t="s">
        <v>223</v>
      </c>
      <c r="N8" s="30" t="s">
        <v>220</v>
      </c>
      <c r="O8" s="35">
        <v>71.5</v>
      </c>
      <c r="P8" s="30">
        <f t="shared" si="0"/>
        <v>79</v>
      </c>
      <c r="Q8" s="35">
        <v>100</v>
      </c>
      <c r="R8" s="42">
        <f t="shared" si="1"/>
        <v>0.79</v>
      </c>
      <c r="S8" s="76" t="s">
        <v>213</v>
      </c>
    </row>
    <row r="9" spans="1:19" s="43" customFormat="1" ht="17.25" customHeight="1">
      <c r="A9" s="50">
        <v>4</v>
      </c>
      <c r="B9" s="61" t="s">
        <v>126</v>
      </c>
      <c r="C9" s="61" t="s">
        <v>127</v>
      </c>
      <c r="D9" s="61" t="s">
        <v>128</v>
      </c>
      <c r="E9" s="62" t="s">
        <v>122</v>
      </c>
      <c r="F9" s="63">
        <v>38291</v>
      </c>
      <c r="G9" s="50"/>
      <c r="H9" s="25" t="s">
        <v>12</v>
      </c>
      <c r="I9" s="28" t="s">
        <v>65</v>
      </c>
      <c r="J9" s="64">
        <v>9</v>
      </c>
      <c r="K9" s="65">
        <v>11</v>
      </c>
      <c r="L9" s="25"/>
      <c r="M9" s="30" t="s">
        <v>225</v>
      </c>
      <c r="N9" s="30" t="s">
        <v>222</v>
      </c>
      <c r="O9" s="35">
        <v>70.3</v>
      </c>
      <c r="P9" s="30">
        <f t="shared" si="0"/>
        <v>78.2</v>
      </c>
      <c r="Q9" s="35">
        <v>100</v>
      </c>
      <c r="R9" s="42">
        <f t="shared" si="1"/>
        <v>0.782</v>
      </c>
      <c r="S9" s="78" t="s">
        <v>215</v>
      </c>
    </row>
    <row r="10" spans="1:19" s="43" customFormat="1" ht="17.25" customHeight="1">
      <c r="A10" s="50">
        <v>6</v>
      </c>
      <c r="B10" s="61" t="s">
        <v>173</v>
      </c>
      <c r="C10" s="61" t="s">
        <v>174</v>
      </c>
      <c r="D10" s="57" t="s">
        <v>172</v>
      </c>
      <c r="E10" s="62" t="s">
        <v>122</v>
      </c>
      <c r="F10" s="63">
        <v>37989</v>
      </c>
      <c r="G10" s="50"/>
      <c r="H10" s="25" t="s">
        <v>12</v>
      </c>
      <c r="I10" s="28" t="s">
        <v>65</v>
      </c>
      <c r="J10" s="64" t="s">
        <v>175</v>
      </c>
      <c r="K10" s="65">
        <v>11</v>
      </c>
      <c r="L10" s="25"/>
      <c r="M10" s="30" t="s">
        <v>225</v>
      </c>
      <c r="N10" s="30" t="s">
        <v>238</v>
      </c>
      <c r="O10" s="35">
        <v>76</v>
      </c>
      <c r="P10" s="30">
        <f t="shared" si="0"/>
        <v>77.7</v>
      </c>
      <c r="Q10" s="35">
        <v>100</v>
      </c>
      <c r="R10" s="42">
        <f t="shared" si="1"/>
        <v>0.777</v>
      </c>
      <c r="S10" s="77" t="s">
        <v>214</v>
      </c>
    </row>
    <row r="11" spans="1:19" s="43" customFormat="1" ht="17.25" customHeight="1">
      <c r="A11" s="50">
        <v>2</v>
      </c>
      <c r="B11" s="50" t="s">
        <v>138</v>
      </c>
      <c r="C11" s="50" t="s">
        <v>139</v>
      </c>
      <c r="D11" s="50" t="s">
        <v>140</v>
      </c>
      <c r="E11" s="50" t="s">
        <v>122</v>
      </c>
      <c r="F11" s="52">
        <v>38670</v>
      </c>
      <c r="G11" s="50"/>
      <c r="H11" s="25" t="s">
        <v>12</v>
      </c>
      <c r="I11" s="28" t="s">
        <v>65</v>
      </c>
      <c r="J11" s="54">
        <v>2</v>
      </c>
      <c r="K11" s="54">
        <v>10</v>
      </c>
      <c r="L11" s="25"/>
      <c r="M11" s="30" t="s">
        <v>7</v>
      </c>
      <c r="N11" s="30" t="s">
        <v>229</v>
      </c>
      <c r="O11" s="35">
        <v>70.2</v>
      </c>
      <c r="P11" s="30">
        <f t="shared" si="0"/>
        <v>77.5</v>
      </c>
      <c r="Q11" s="35">
        <v>100</v>
      </c>
      <c r="R11" s="42">
        <f t="shared" si="1"/>
        <v>0.775</v>
      </c>
      <c r="S11" s="76" t="s">
        <v>217</v>
      </c>
    </row>
    <row r="12" spans="1:19" s="43" customFormat="1" ht="17.25" customHeight="1">
      <c r="A12" s="50">
        <v>5</v>
      </c>
      <c r="B12" s="55" t="s">
        <v>170</v>
      </c>
      <c r="C12" s="56" t="s">
        <v>171</v>
      </c>
      <c r="D12" s="57" t="s">
        <v>172</v>
      </c>
      <c r="E12" s="58" t="s">
        <v>122</v>
      </c>
      <c r="F12" s="59">
        <v>38902</v>
      </c>
      <c r="G12" s="50"/>
      <c r="H12" s="25" t="s">
        <v>12</v>
      </c>
      <c r="I12" s="28" t="s">
        <v>65</v>
      </c>
      <c r="J12" s="60">
        <v>8</v>
      </c>
      <c r="K12" s="60">
        <v>9</v>
      </c>
      <c r="L12" s="25"/>
      <c r="M12" s="30" t="s">
        <v>224</v>
      </c>
      <c r="N12" s="30" t="s">
        <v>238</v>
      </c>
      <c r="O12" s="35">
        <v>75.2</v>
      </c>
      <c r="P12" s="30">
        <f t="shared" si="0"/>
        <v>76.9</v>
      </c>
      <c r="Q12" s="35">
        <v>100</v>
      </c>
      <c r="R12" s="42">
        <f t="shared" si="1"/>
        <v>0.769</v>
      </c>
      <c r="S12" s="77" t="s">
        <v>218</v>
      </c>
    </row>
    <row r="13" spans="1:19" s="43" customFormat="1" ht="17.25" customHeight="1">
      <c r="A13" s="50">
        <v>10</v>
      </c>
      <c r="B13" s="55" t="s">
        <v>157</v>
      </c>
      <c r="C13" s="56" t="s">
        <v>158</v>
      </c>
      <c r="D13" s="57" t="s">
        <v>159</v>
      </c>
      <c r="E13" s="58" t="s">
        <v>122</v>
      </c>
      <c r="F13" s="59">
        <v>38012</v>
      </c>
      <c r="G13" s="50"/>
      <c r="H13" s="25" t="s">
        <v>12</v>
      </c>
      <c r="I13" s="28" t="s">
        <v>65</v>
      </c>
      <c r="J13" s="60">
        <v>8</v>
      </c>
      <c r="K13" s="60">
        <v>11</v>
      </c>
      <c r="L13" s="25"/>
      <c r="M13" s="30" t="s">
        <v>224</v>
      </c>
      <c r="N13" s="30" t="s">
        <v>235</v>
      </c>
      <c r="O13" s="35">
        <v>74.9</v>
      </c>
      <c r="P13" s="30">
        <f t="shared" si="0"/>
        <v>76.5</v>
      </c>
      <c r="Q13" s="35">
        <v>100</v>
      </c>
      <c r="R13" s="42">
        <f t="shared" si="1"/>
        <v>0.765</v>
      </c>
      <c r="S13" s="77" t="s">
        <v>214</v>
      </c>
    </row>
    <row r="14" spans="1:19" s="43" customFormat="1" ht="17.25" customHeight="1">
      <c r="A14" s="50">
        <v>2</v>
      </c>
      <c r="B14" s="55" t="s">
        <v>119</v>
      </c>
      <c r="C14" s="56" t="s">
        <v>120</v>
      </c>
      <c r="D14" s="57" t="s">
        <v>121</v>
      </c>
      <c r="E14" s="58" t="s">
        <v>122</v>
      </c>
      <c r="F14" s="59">
        <v>38106</v>
      </c>
      <c r="G14" s="50"/>
      <c r="H14" s="25" t="s">
        <v>12</v>
      </c>
      <c r="I14" s="28" t="s">
        <v>65</v>
      </c>
      <c r="J14" s="60">
        <v>8</v>
      </c>
      <c r="K14" s="60">
        <v>11</v>
      </c>
      <c r="L14" s="25"/>
      <c r="M14" s="30" t="s">
        <v>224</v>
      </c>
      <c r="N14" s="30" t="s">
        <v>221</v>
      </c>
      <c r="O14" s="35">
        <v>73</v>
      </c>
      <c r="P14" s="30">
        <f t="shared" si="0"/>
        <v>75.7</v>
      </c>
      <c r="Q14" s="35">
        <v>100</v>
      </c>
      <c r="R14" s="42">
        <f t="shared" si="1"/>
        <v>0.757</v>
      </c>
      <c r="S14" s="77" t="s">
        <v>214</v>
      </c>
    </row>
    <row r="15" spans="1:19" s="43" customFormat="1" ht="17.25" customHeight="1">
      <c r="A15" s="50">
        <v>1</v>
      </c>
      <c r="B15" s="61" t="s">
        <v>176</v>
      </c>
      <c r="C15" s="61" t="s">
        <v>177</v>
      </c>
      <c r="D15" s="68" t="s">
        <v>124</v>
      </c>
      <c r="E15" s="62" t="s">
        <v>125</v>
      </c>
      <c r="F15" s="63">
        <v>38162</v>
      </c>
      <c r="G15" s="50"/>
      <c r="H15" s="25" t="s">
        <v>12</v>
      </c>
      <c r="I15" s="28" t="s">
        <v>65</v>
      </c>
      <c r="J15" s="64" t="s">
        <v>178</v>
      </c>
      <c r="K15" s="65">
        <v>11</v>
      </c>
      <c r="L15" s="25"/>
      <c r="M15" s="30" t="s">
        <v>225</v>
      </c>
      <c r="N15" s="30" t="s">
        <v>239</v>
      </c>
      <c r="O15" s="35">
        <v>70.5</v>
      </c>
      <c r="P15" s="30">
        <f t="shared" si="0"/>
        <v>75.3</v>
      </c>
      <c r="Q15" s="35">
        <v>100</v>
      </c>
      <c r="R15" s="42">
        <f t="shared" si="1"/>
        <v>0.753</v>
      </c>
      <c r="S15" s="51" t="s">
        <v>219</v>
      </c>
    </row>
    <row r="16" spans="1:19" s="43" customFormat="1" ht="17.25" customHeight="1">
      <c r="A16" s="50">
        <v>7</v>
      </c>
      <c r="B16" s="55" t="s">
        <v>144</v>
      </c>
      <c r="C16" s="56" t="s">
        <v>145</v>
      </c>
      <c r="D16" s="57" t="s">
        <v>146</v>
      </c>
      <c r="E16" s="58" t="s">
        <v>122</v>
      </c>
      <c r="F16" s="59">
        <v>38274</v>
      </c>
      <c r="G16" s="50"/>
      <c r="H16" s="25" t="s">
        <v>12</v>
      </c>
      <c r="I16" s="28" t="s">
        <v>65</v>
      </c>
      <c r="J16" s="60">
        <v>8</v>
      </c>
      <c r="K16" s="60">
        <v>11</v>
      </c>
      <c r="L16" s="25"/>
      <c r="M16" s="30" t="s">
        <v>224</v>
      </c>
      <c r="N16" s="30" t="s">
        <v>231</v>
      </c>
      <c r="O16" s="35">
        <v>71.6</v>
      </c>
      <c r="P16" s="30">
        <f t="shared" si="0"/>
        <v>75</v>
      </c>
      <c r="Q16" s="35">
        <v>100</v>
      </c>
      <c r="R16" s="42">
        <f t="shared" si="1"/>
        <v>0.75</v>
      </c>
      <c r="S16" s="77" t="s">
        <v>214</v>
      </c>
    </row>
    <row r="17" spans="1:19" s="43" customFormat="1" ht="17.25" customHeight="1">
      <c r="A17" s="50">
        <v>9</v>
      </c>
      <c r="B17" s="51" t="s">
        <v>208</v>
      </c>
      <c r="C17" s="51" t="s">
        <v>166</v>
      </c>
      <c r="D17" s="51" t="s">
        <v>209</v>
      </c>
      <c r="E17" s="50" t="s">
        <v>10</v>
      </c>
      <c r="F17" s="75">
        <v>39489</v>
      </c>
      <c r="G17" s="50"/>
      <c r="H17" s="25" t="s">
        <v>12</v>
      </c>
      <c r="I17" s="28" t="s">
        <v>65</v>
      </c>
      <c r="J17" s="53">
        <v>14</v>
      </c>
      <c r="K17" s="54">
        <v>7</v>
      </c>
      <c r="L17" s="25"/>
      <c r="M17" s="30" t="s">
        <v>225</v>
      </c>
      <c r="N17" s="30" t="s">
        <v>241</v>
      </c>
      <c r="O17" s="35">
        <v>72.7</v>
      </c>
      <c r="P17" s="30">
        <f t="shared" si="0"/>
        <v>75</v>
      </c>
      <c r="Q17" s="35">
        <v>100</v>
      </c>
      <c r="R17" s="42">
        <f t="shared" si="1"/>
        <v>0.75</v>
      </c>
      <c r="S17" s="76" t="s">
        <v>216</v>
      </c>
    </row>
    <row r="18" spans="1:19" s="43" customFormat="1" ht="17.25" customHeight="1">
      <c r="A18" s="50">
        <v>3</v>
      </c>
      <c r="B18" s="69" t="s">
        <v>204</v>
      </c>
      <c r="C18" s="68" t="s">
        <v>147</v>
      </c>
      <c r="D18" s="68" t="s">
        <v>172</v>
      </c>
      <c r="E18" s="72" t="s">
        <v>11</v>
      </c>
      <c r="F18" s="72" t="s">
        <v>205</v>
      </c>
      <c r="G18" s="50"/>
      <c r="H18" s="25" t="s">
        <v>12</v>
      </c>
      <c r="I18" s="28" t="s">
        <v>65</v>
      </c>
      <c r="J18" s="54">
        <v>7</v>
      </c>
      <c r="K18" s="73">
        <v>9</v>
      </c>
      <c r="L18" s="25"/>
      <c r="M18" s="30" t="s">
        <v>224</v>
      </c>
      <c r="N18" s="30" t="s">
        <v>246</v>
      </c>
      <c r="O18" s="35">
        <v>73.8</v>
      </c>
      <c r="P18" s="30">
        <f t="shared" si="0"/>
        <v>74.8</v>
      </c>
      <c r="Q18" s="35">
        <v>100</v>
      </c>
      <c r="R18" s="42">
        <f t="shared" si="1"/>
        <v>0.748</v>
      </c>
      <c r="S18" s="51" t="s">
        <v>219</v>
      </c>
    </row>
    <row r="19" spans="1:19" s="43" customFormat="1" ht="17.25" customHeight="1">
      <c r="A19" s="50">
        <v>3</v>
      </c>
      <c r="B19" s="55" t="s">
        <v>151</v>
      </c>
      <c r="C19" s="56" t="s">
        <v>152</v>
      </c>
      <c r="D19" s="57" t="s">
        <v>153</v>
      </c>
      <c r="E19" s="58" t="s">
        <v>125</v>
      </c>
      <c r="F19" s="59">
        <v>38739</v>
      </c>
      <c r="G19" s="50"/>
      <c r="H19" s="25" t="s">
        <v>12</v>
      </c>
      <c r="I19" s="28" t="s">
        <v>65</v>
      </c>
      <c r="J19" s="60">
        <v>8</v>
      </c>
      <c r="K19" s="60">
        <v>9</v>
      </c>
      <c r="L19" s="25"/>
      <c r="M19" s="30" t="s">
        <v>225</v>
      </c>
      <c r="N19" s="30" t="s">
        <v>233</v>
      </c>
      <c r="O19" s="35">
        <v>68.7</v>
      </c>
      <c r="P19" s="30">
        <f t="shared" si="0"/>
        <v>74.3</v>
      </c>
      <c r="Q19" s="35">
        <v>100</v>
      </c>
      <c r="R19" s="42">
        <f t="shared" si="1"/>
        <v>0.743</v>
      </c>
      <c r="S19" s="77" t="s">
        <v>218</v>
      </c>
    </row>
    <row r="20" spans="1:19" s="43" customFormat="1" ht="17.25" customHeight="1">
      <c r="A20" s="50">
        <v>1</v>
      </c>
      <c r="B20" s="61" t="s">
        <v>129</v>
      </c>
      <c r="C20" s="61" t="s">
        <v>130</v>
      </c>
      <c r="D20" s="61" t="s">
        <v>131</v>
      </c>
      <c r="E20" s="62" t="s">
        <v>125</v>
      </c>
      <c r="F20" s="63">
        <v>38523</v>
      </c>
      <c r="G20" s="50"/>
      <c r="H20" s="25" t="s">
        <v>12</v>
      </c>
      <c r="I20" s="28" t="s">
        <v>65</v>
      </c>
      <c r="J20" s="64">
        <v>9</v>
      </c>
      <c r="K20" s="65">
        <v>10</v>
      </c>
      <c r="L20" s="25"/>
      <c r="M20" s="30" t="s">
        <v>224</v>
      </c>
      <c r="N20" s="30" t="s">
        <v>226</v>
      </c>
      <c r="O20" s="35">
        <v>69.4</v>
      </c>
      <c r="P20" s="30">
        <f t="shared" si="0"/>
        <v>72.60000000000001</v>
      </c>
      <c r="Q20" s="35">
        <v>100</v>
      </c>
      <c r="R20" s="42">
        <f t="shared" si="1"/>
        <v>0.7260000000000001</v>
      </c>
      <c r="S20" s="78" t="s">
        <v>215</v>
      </c>
    </row>
    <row r="21" spans="1:19" s="43" customFormat="1" ht="17.25" customHeight="1">
      <c r="A21" s="50">
        <v>2</v>
      </c>
      <c r="B21" s="71" t="s">
        <v>182</v>
      </c>
      <c r="C21" s="68" t="s">
        <v>183</v>
      </c>
      <c r="D21" s="68" t="s">
        <v>184</v>
      </c>
      <c r="E21" s="50" t="s">
        <v>10</v>
      </c>
      <c r="F21" s="72" t="s">
        <v>185</v>
      </c>
      <c r="G21" s="50"/>
      <c r="H21" s="25" t="s">
        <v>12</v>
      </c>
      <c r="I21" s="28" t="s">
        <v>65</v>
      </c>
      <c r="J21" s="54">
        <v>7</v>
      </c>
      <c r="K21" s="73">
        <v>8</v>
      </c>
      <c r="L21" s="25"/>
      <c r="M21" s="30" t="s">
        <v>225</v>
      </c>
      <c r="N21" s="30" t="s">
        <v>241</v>
      </c>
      <c r="O21" s="35">
        <v>70.1</v>
      </c>
      <c r="P21" s="30">
        <f t="shared" si="0"/>
        <v>72.39999999999999</v>
      </c>
      <c r="Q21" s="35">
        <v>100</v>
      </c>
      <c r="R21" s="42">
        <f t="shared" si="1"/>
        <v>0.7239999999999999</v>
      </c>
      <c r="S21" s="51" t="s">
        <v>219</v>
      </c>
    </row>
    <row r="22" spans="1:19" s="43" customFormat="1" ht="17.25" customHeight="1">
      <c r="A22" s="50">
        <v>5</v>
      </c>
      <c r="B22" s="50" t="s">
        <v>141</v>
      </c>
      <c r="C22" s="50" t="s">
        <v>142</v>
      </c>
      <c r="D22" s="50" t="s">
        <v>143</v>
      </c>
      <c r="E22" s="74" t="s">
        <v>122</v>
      </c>
      <c r="F22" s="52">
        <v>38132</v>
      </c>
      <c r="G22" s="50"/>
      <c r="H22" s="25" t="s">
        <v>12</v>
      </c>
      <c r="I22" s="28" t="s">
        <v>65</v>
      </c>
      <c r="J22" s="54">
        <v>2</v>
      </c>
      <c r="K22" s="54">
        <v>11</v>
      </c>
      <c r="L22" s="25"/>
      <c r="M22" s="30" t="s">
        <v>224</v>
      </c>
      <c r="N22" s="30" t="s">
        <v>230</v>
      </c>
      <c r="O22" s="35">
        <v>65.8</v>
      </c>
      <c r="P22" s="30">
        <f t="shared" si="0"/>
        <v>71.5</v>
      </c>
      <c r="Q22" s="35">
        <v>100</v>
      </c>
      <c r="R22" s="42">
        <f t="shared" si="1"/>
        <v>0.715</v>
      </c>
      <c r="S22" s="76" t="s">
        <v>217</v>
      </c>
    </row>
    <row r="23" spans="1:19" s="43" customFormat="1" ht="17.25" customHeight="1">
      <c r="A23" s="50">
        <v>4</v>
      </c>
      <c r="B23" s="50" t="s">
        <v>188</v>
      </c>
      <c r="C23" s="50" t="s">
        <v>189</v>
      </c>
      <c r="D23" s="50" t="s">
        <v>190</v>
      </c>
      <c r="E23" s="74" t="s">
        <v>125</v>
      </c>
      <c r="F23" s="52">
        <v>39073</v>
      </c>
      <c r="G23" s="50"/>
      <c r="H23" s="25" t="s">
        <v>12</v>
      </c>
      <c r="I23" s="28" t="s">
        <v>65</v>
      </c>
      <c r="J23" s="54">
        <v>2</v>
      </c>
      <c r="K23" s="54">
        <v>9</v>
      </c>
      <c r="L23" s="25"/>
      <c r="M23" s="30" t="s">
        <v>224</v>
      </c>
      <c r="N23" s="30" t="s">
        <v>242</v>
      </c>
      <c r="O23" s="35">
        <v>70.2</v>
      </c>
      <c r="P23" s="30">
        <f t="shared" si="0"/>
        <v>71.10000000000001</v>
      </c>
      <c r="Q23" s="35">
        <v>100</v>
      </c>
      <c r="R23" s="42">
        <f t="shared" si="1"/>
        <v>0.7110000000000001</v>
      </c>
      <c r="S23" s="76" t="s">
        <v>217</v>
      </c>
    </row>
    <row r="24" spans="1:19" s="43" customFormat="1" ht="17.25" customHeight="1">
      <c r="A24" s="50">
        <v>4</v>
      </c>
      <c r="B24" s="55" t="s">
        <v>154</v>
      </c>
      <c r="C24" s="56" t="s">
        <v>155</v>
      </c>
      <c r="D24" s="57" t="s">
        <v>156</v>
      </c>
      <c r="E24" s="66" t="s">
        <v>125</v>
      </c>
      <c r="F24" s="59">
        <v>38560</v>
      </c>
      <c r="G24" s="50"/>
      <c r="H24" s="25" t="s">
        <v>12</v>
      </c>
      <c r="I24" s="28" t="s">
        <v>65</v>
      </c>
      <c r="J24" s="60">
        <v>8</v>
      </c>
      <c r="K24" s="60">
        <v>10</v>
      </c>
      <c r="L24" s="25"/>
      <c r="M24" s="30" t="s">
        <v>224</v>
      </c>
      <c r="N24" s="30" t="s">
        <v>234</v>
      </c>
      <c r="O24" s="35">
        <v>66.9</v>
      </c>
      <c r="P24" s="30">
        <f t="shared" si="0"/>
        <v>70.7</v>
      </c>
      <c r="Q24" s="35">
        <v>100</v>
      </c>
      <c r="R24" s="42">
        <f t="shared" si="1"/>
        <v>0.7070000000000001</v>
      </c>
      <c r="S24" s="77" t="s">
        <v>218</v>
      </c>
    </row>
    <row r="25" spans="1:19" s="43" customFormat="1" ht="17.25" customHeight="1">
      <c r="A25" s="50">
        <v>14</v>
      </c>
      <c r="B25" s="61" t="s">
        <v>164</v>
      </c>
      <c r="C25" s="61" t="s">
        <v>161</v>
      </c>
      <c r="D25" s="61" t="s">
        <v>165</v>
      </c>
      <c r="E25" s="67" t="s">
        <v>125</v>
      </c>
      <c r="F25" s="63">
        <v>38149</v>
      </c>
      <c r="G25" s="50"/>
      <c r="H25" s="25" t="s">
        <v>12</v>
      </c>
      <c r="I25" s="28" t="s">
        <v>65</v>
      </c>
      <c r="J25" s="64">
        <v>9</v>
      </c>
      <c r="K25" s="65">
        <v>11</v>
      </c>
      <c r="L25" s="25"/>
      <c r="M25" s="30" t="s">
        <v>224</v>
      </c>
      <c r="N25" s="30" t="s">
        <v>237</v>
      </c>
      <c r="O25" s="35">
        <v>68.1</v>
      </c>
      <c r="P25" s="30">
        <f t="shared" si="0"/>
        <v>70.6</v>
      </c>
      <c r="Q25" s="35">
        <v>100</v>
      </c>
      <c r="R25" s="42">
        <f t="shared" si="1"/>
        <v>0.706</v>
      </c>
      <c r="S25" s="78" t="s">
        <v>215</v>
      </c>
    </row>
    <row r="26" spans="1:19" s="43" customFormat="1" ht="17.25" customHeight="1">
      <c r="A26" s="50">
        <v>8</v>
      </c>
      <c r="B26" s="51" t="s">
        <v>148</v>
      </c>
      <c r="C26" s="51" t="s">
        <v>149</v>
      </c>
      <c r="D26" s="51" t="s">
        <v>150</v>
      </c>
      <c r="E26" s="74" t="s">
        <v>10</v>
      </c>
      <c r="F26" s="52">
        <v>38000</v>
      </c>
      <c r="G26" s="50"/>
      <c r="H26" s="25" t="s">
        <v>12</v>
      </c>
      <c r="I26" s="28" t="s">
        <v>65</v>
      </c>
      <c r="J26" s="53">
        <v>14</v>
      </c>
      <c r="K26" s="54">
        <v>11</v>
      </c>
      <c r="L26" s="25"/>
      <c r="M26" s="30" t="s">
        <v>224</v>
      </c>
      <c r="N26" s="30" t="s">
        <v>232</v>
      </c>
      <c r="O26" s="35">
        <v>66.1</v>
      </c>
      <c r="P26" s="30">
        <f t="shared" si="0"/>
        <v>70</v>
      </c>
      <c r="Q26" s="35">
        <v>100</v>
      </c>
      <c r="R26" s="42">
        <f t="shared" si="1"/>
        <v>0.7</v>
      </c>
      <c r="S26" s="76" t="s">
        <v>213</v>
      </c>
    </row>
    <row r="27" spans="1:19" s="43" customFormat="1" ht="17.25" customHeight="1">
      <c r="A27" s="50">
        <v>6</v>
      </c>
      <c r="B27" s="50" t="s">
        <v>167</v>
      </c>
      <c r="C27" s="50" t="s">
        <v>168</v>
      </c>
      <c r="D27" s="50" t="s">
        <v>169</v>
      </c>
      <c r="E27" s="74" t="s">
        <v>122</v>
      </c>
      <c r="F27" s="52">
        <v>38499</v>
      </c>
      <c r="G27" s="50"/>
      <c r="H27" s="25" t="s">
        <v>12</v>
      </c>
      <c r="I27" s="28" t="s">
        <v>65</v>
      </c>
      <c r="J27" s="54">
        <v>2</v>
      </c>
      <c r="K27" s="54">
        <v>10</v>
      </c>
      <c r="L27" s="25"/>
      <c r="M27" s="30" t="s">
        <v>224</v>
      </c>
      <c r="N27" s="30" t="s">
        <v>232</v>
      </c>
      <c r="O27" s="35">
        <v>66.1</v>
      </c>
      <c r="P27" s="30">
        <f t="shared" si="0"/>
        <v>70</v>
      </c>
      <c r="Q27" s="35">
        <v>100</v>
      </c>
      <c r="R27" s="42">
        <f t="shared" si="1"/>
        <v>0.7</v>
      </c>
      <c r="S27" s="76" t="s">
        <v>217</v>
      </c>
    </row>
    <row r="28" spans="1:19" s="43" customFormat="1" ht="17.25" customHeight="1">
      <c r="A28" s="50">
        <v>3</v>
      </c>
      <c r="B28" s="50" t="s">
        <v>186</v>
      </c>
      <c r="C28" s="50" t="s">
        <v>187</v>
      </c>
      <c r="D28" s="50" t="s">
        <v>165</v>
      </c>
      <c r="E28" s="50" t="s">
        <v>10</v>
      </c>
      <c r="F28" s="52">
        <v>39286</v>
      </c>
      <c r="G28" s="50"/>
      <c r="H28" s="25" t="s">
        <v>12</v>
      </c>
      <c r="I28" s="28" t="s">
        <v>65</v>
      </c>
      <c r="J28" s="54">
        <v>2</v>
      </c>
      <c r="K28" s="54">
        <v>8</v>
      </c>
      <c r="L28" s="25"/>
      <c r="M28" s="30" t="s">
        <v>224</v>
      </c>
      <c r="N28" s="30" t="s">
        <v>237</v>
      </c>
      <c r="O28" s="35">
        <v>64.7</v>
      </c>
      <c r="P28" s="30">
        <f t="shared" si="0"/>
        <v>67.2</v>
      </c>
      <c r="Q28" s="35">
        <v>100</v>
      </c>
      <c r="R28" s="42">
        <f t="shared" si="1"/>
        <v>0.672</v>
      </c>
      <c r="S28" s="76" t="s">
        <v>217</v>
      </c>
    </row>
    <row r="29" spans="1:19" s="43" customFormat="1" ht="17.25" customHeight="1">
      <c r="A29" s="50">
        <v>1</v>
      </c>
      <c r="B29" s="50" t="s">
        <v>132</v>
      </c>
      <c r="C29" s="50" t="s">
        <v>133</v>
      </c>
      <c r="D29" s="50" t="s">
        <v>134</v>
      </c>
      <c r="E29" s="50" t="s">
        <v>10</v>
      </c>
      <c r="F29" s="52">
        <v>38967</v>
      </c>
      <c r="G29" s="50"/>
      <c r="H29" s="25" t="s">
        <v>12</v>
      </c>
      <c r="I29" s="28" t="s">
        <v>65</v>
      </c>
      <c r="J29" s="54">
        <v>2</v>
      </c>
      <c r="K29" s="54">
        <v>8</v>
      </c>
      <c r="L29" s="25"/>
      <c r="M29" s="30" t="s">
        <v>224</v>
      </c>
      <c r="N29" s="30" t="s">
        <v>227</v>
      </c>
      <c r="O29" s="35">
        <v>62.3</v>
      </c>
      <c r="P29" s="30">
        <f t="shared" si="0"/>
        <v>65.39999999999999</v>
      </c>
      <c r="Q29" s="35">
        <v>100</v>
      </c>
      <c r="R29" s="42">
        <f t="shared" si="1"/>
        <v>0.6539999999999999</v>
      </c>
      <c r="S29" s="76" t="s">
        <v>217</v>
      </c>
    </row>
    <row r="30" spans="1:19" s="43" customFormat="1" ht="17.25" customHeight="1">
      <c r="A30" s="50">
        <v>10</v>
      </c>
      <c r="B30" s="50" t="s">
        <v>202</v>
      </c>
      <c r="C30" s="50" t="s">
        <v>166</v>
      </c>
      <c r="D30" s="50" t="s">
        <v>203</v>
      </c>
      <c r="E30" s="50" t="s">
        <v>10</v>
      </c>
      <c r="F30" s="52">
        <v>39372</v>
      </c>
      <c r="G30" s="50"/>
      <c r="H30" s="25" t="s">
        <v>12</v>
      </c>
      <c r="I30" s="28" t="s">
        <v>65</v>
      </c>
      <c r="J30" s="54">
        <v>2</v>
      </c>
      <c r="K30" s="54">
        <v>8</v>
      </c>
      <c r="L30" s="25"/>
      <c r="M30" s="30" t="s">
        <v>224</v>
      </c>
      <c r="N30" s="30" t="s">
        <v>245</v>
      </c>
      <c r="O30" s="35">
        <v>63</v>
      </c>
      <c r="P30" s="30">
        <f t="shared" si="0"/>
        <v>63.7</v>
      </c>
      <c r="Q30" s="35">
        <v>100</v>
      </c>
      <c r="R30" s="42">
        <f t="shared" si="1"/>
        <v>0.637</v>
      </c>
      <c r="S30" s="76" t="s">
        <v>217</v>
      </c>
    </row>
    <row r="31" spans="1:19" s="43" customFormat="1" ht="17.25" customHeight="1">
      <c r="A31" s="50">
        <v>8</v>
      </c>
      <c r="B31" s="50" t="s">
        <v>194</v>
      </c>
      <c r="C31" s="50" t="s">
        <v>161</v>
      </c>
      <c r="D31" s="50" t="s">
        <v>163</v>
      </c>
      <c r="E31" s="50" t="s">
        <v>125</v>
      </c>
      <c r="F31" s="52">
        <v>39005</v>
      </c>
      <c r="G31" s="50"/>
      <c r="H31" s="25" t="s">
        <v>12</v>
      </c>
      <c r="I31" s="28" t="s">
        <v>65</v>
      </c>
      <c r="J31" s="54">
        <v>2</v>
      </c>
      <c r="K31" s="54">
        <v>9</v>
      </c>
      <c r="L31" s="25"/>
      <c r="M31" s="30" t="s">
        <v>224</v>
      </c>
      <c r="N31" s="30" t="s">
        <v>250</v>
      </c>
      <c r="O31" s="35">
        <v>61.3</v>
      </c>
      <c r="P31" s="30">
        <f t="shared" si="0"/>
        <v>63.199999999999996</v>
      </c>
      <c r="Q31" s="35">
        <v>100</v>
      </c>
      <c r="R31" s="42">
        <f t="shared" si="1"/>
        <v>0.632</v>
      </c>
      <c r="S31" s="76" t="s">
        <v>217</v>
      </c>
    </row>
    <row r="32" spans="1:19" s="43" customFormat="1" ht="17.25" customHeight="1">
      <c r="A32" s="50">
        <v>8</v>
      </c>
      <c r="B32" s="69" t="s">
        <v>199</v>
      </c>
      <c r="C32" s="68" t="s">
        <v>200</v>
      </c>
      <c r="D32" s="68" t="s">
        <v>190</v>
      </c>
      <c r="E32" s="72" t="s">
        <v>10</v>
      </c>
      <c r="F32" s="72" t="s">
        <v>201</v>
      </c>
      <c r="G32" s="50"/>
      <c r="H32" s="25" t="s">
        <v>12</v>
      </c>
      <c r="I32" s="28" t="s">
        <v>65</v>
      </c>
      <c r="J32" s="54">
        <v>7</v>
      </c>
      <c r="K32" s="73">
        <v>10</v>
      </c>
      <c r="L32" s="25"/>
      <c r="M32" s="30" t="s">
        <v>224</v>
      </c>
      <c r="N32" s="30" t="s">
        <v>236</v>
      </c>
      <c r="O32" s="35">
        <v>40</v>
      </c>
      <c r="P32" s="30">
        <f t="shared" si="0"/>
        <v>44.3</v>
      </c>
      <c r="Q32" s="35">
        <v>100</v>
      </c>
      <c r="R32" s="42">
        <f t="shared" si="1"/>
        <v>0.44299999999999995</v>
      </c>
      <c r="S32" s="51" t="s">
        <v>219</v>
      </c>
    </row>
    <row r="33" spans="1:19" s="43" customFormat="1" ht="17.25" customHeight="1">
      <c r="A33" s="50">
        <v>11</v>
      </c>
      <c r="B33" s="55" t="s">
        <v>160</v>
      </c>
      <c r="C33" s="56" t="s">
        <v>161</v>
      </c>
      <c r="D33" s="57" t="s">
        <v>162</v>
      </c>
      <c r="E33" s="58" t="s">
        <v>125</v>
      </c>
      <c r="F33" s="59">
        <v>37975</v>
      </c>
      <c r="G33" s="50"/>
      <c r="H33" s="25" t="s">
        <v>12</v>
      </c>
      <c r="I33" s="28" t="s">
        <v>65</v>
      </c>
      <c r="J33" s="60">
        <v>8</v>
      </c>
      <c r="K33" s="60">
        <v>11</v>
      </c>
      <c r="L33" s="25"/>
      <c r="M33" s="30" t="s">
        <v>224</v>
      </c>
      <c r="N33" s="30" t="s">
        <v>236</v>
      </c>
      <c r="O33" s="35">
        <v>32.2</v>
      </c>
      <c r="P33" s="30">
        <f t="shared" si="0"/>
        <v>36.5</v>
      </c>
      <c r="Q33" s="35">
        <v>100</v>
      </c>
      <c r="R33" s="42">
        <f t="shared" si="1"/>
        <v>0.365</v>
      </c>
      <c r="S33" s="77" t="s">
        <v>214</v>
      </c>
    </row>
    <row r="34" spans="1:19" s="43" customFormat="1" ht="17.25" customHeight="1">
      <c r="A34" s="50">
        <v>4</v>
      </c>
      <c r="B34" s="68" t="s">
        <v>212</v>
      </c>
      <c r="C34" s="68" t="s">
        <v>123</v>
      </c>
      <c r="D34" s="68" t="s">
        <v>118</v>
      </c>
      <c r="E34" s="50" t="s">
        <v>125</v>
      </c>
      <c r="F34" s="52">
        <v>38793</v>
      </c>
      <c r="G34" s="50"/>
      <c r="H34" s="25" t="s">
        <v>12</v>
      </c>
      <c r="I34" s="28" t="s">
        <v>65</v>
      </c>
      <c r="J34" s="54">
        <v>7</v>
      </c>
      <c r="K34" s="54">
        <v>9</v>
      </c>
      <c r="L34" s="25"/>
      <c r="M34" s="30" t="s">
        <v>224</v>
      </c>
      <c r="N34" s="30" t="s">
        <v>249</v>
      </c>
      <c r="O34" s="35">
        <v>31.2</v>
      </c>
      <c r="P34" s="30">
        <f t="shared" si="0"/>
        <v>36.4</v>
      </c>
      <c r="Q34" s="35">
        <v>100</v>
      </c>
      <c r="R34" s="42">
        <f t="shared" si="1"/>
        <v>0.364</v>
      </c>
      <c r="S34" s="51" t="s">
        <v>219</v>
      </c>
    </row>
    <row r="35" spans="1:19" s="43" customFormat="1" ht="17.25" customHeight="1">
      <c r="A35" s="50">
        <v>2</v>
      </c>
      <c r="B35" s="68" t="s">
        <v>210</v>
      </c>
      <c r="C35" s="68" t="s">
        <v>123</v>
      </c>
      <c r="D35" s="68" t="s">
        <v>211</v>
      </c>
      <c r="E35" s="50" t="s">
        <v>125</v>
      </c>
      <c r="F35" s="52">
        <v>38978</v>
      </c>
      <c r="G35" s="50"/>
      <c r="H35" s="25" t="s">
        <v>12</v>
      </c>
      <c r="I35" s="28" t="s">
        <v>65</v>
      </c>
      <c r="J35" s="54">
        <v>7</v>
      </c>
      <c r="K35" s="54">
        <v>9</v>
      </c>
      <c r="L35" s="25"/>
      <c r="M35" s="30" t="s">
        <v>224</v>
      </c>
      <c r="N35" s="30" t="s">
        <v>248</v>
      </c>
      <c r="O35" s="35">
        <v>31.5</v>
      </c>
      <c r="P35" s="30">
        <f t="shared" si="0"/>
        <v>34.5</v>
      </c>
      <c r="Q35" s="35">
        <v>100</v>
      </c>
      <c r="R35" s="42">
        <f t="shared" si="1"/>
        <v>0.345</v>
      </c>
      <c r="S35" s="51" t="s">
        <v>219</v>
      </c>
    </row>
    <row r="36" spans="1:19" s="43" customFormat="1" ht="17.25" customHeight="1">
      <c r="A36" s="50">
        <v>2</v>
      </c>
      <c r="B36" s="71" t="s">
        <v>195</v>
      </c>
      <c r="C36" s="68" t="s">
        <v>196</v>
      </c>
      <c r="D36" s="68" t="s">
        <v>197</v>
      </c>
      <c r="E36" s="50" t="s">
        <v>10</v>
      </c>
      <c r="F36" s="72" t="s">
        <v>198</v>
      </c>
      <c r="G36" s="50"/>
      <c r="H36" s="25" t="s">
        <v>12</v>
      </c>
      <c r="I36" s="28" t="s">
        <v>65</v>
      </c>
      <c r="J36" s="54">
        <v>7</v>
      </c>
      <c r="K36" s="73">
        <v>8</v>
      </c>
      <c r="L36" s="25"/>
      <c r="M36" s="30" t="s">
        <v>224</v>
      </c>
      <c r="N36" s="30" t="s">
        <v>244</v>
      </c>
      <c r="O36" s="35">
        <v>29.9</v>
      </c>
      <c r="P36" s="30">
        <f t="shared" si="0"/>
        <v>31.7</v>
      </c>
      <c r="Q36" s="35">
        <v>100</v>
      </c>
      <c r="R36" s="42">
        <f t="shared" si="1"/>
        <v>0.317</v>
      </c>
      <c r="S36" s="51" t="s">
        <v>219</v>
      </c>
    </row>
    <row r="37" spans="1:19" s="43" customFormat="1" ht="17.25" customHeight="1">
      <c r="A37" s="50">
        <v>6</v>
      </c>
      <c r="B37" s="71" t="s">
        <v>191</v>
      </c>
      <c r="C37" s="68" t="s">
        <v>192</v>
      </c>
      <c r="D37" s="68" t="s">
        <v>124</v>
      </c>
      <c r="E37" s="50" t="s">
        <v>10</v>
      </c>
      <c r="F37" s="72" t="s">
        <v>193</v>
      </c>
      <c r="G37" s="50"/>
      <c r="H37" s="25" t="s">
        <v>12</v>
      </c>
      <c r="I37" s="28" t="s">
        <v>65</v>
      </c>
      <c r="J37" s="54">
        <v>7</v>
      </c>
      <c r="K37" s="73">
        <v>8</v>
      </c>
      <c r="L37" s="25"/>
      <c r="M37" s="30" t="s">
        <v>224</v>
      </c>
      <c r="N37" s="30" t="s">
        <v>243</v>
      </c>
      <c r="O37" s="35">
        <v>27.2</v>
      </c>
      <c r="P37" s="30">
        <f t="shared" si="0"/>
        <v>30.5</v>
      </c>
      <c r="Q37" s="35">
        <v>100</v>
      </c>
      <c r="R37" s="42">
        <f t="shared" si="1"/>
        <v>0.305</v>
      </c>
      <c r="S37" s="51" t="s">
        <v>219</v>
      </c>
    </row>
    <row r="38" spans="1:19" s="43" customFormat="1" ht="17.25" customHeight="1">
      <c r="A38" s="50">
        <v>2</v>
      </c>
      <c r="B38" s="50" t="s">
        <v>135</v>
      </c>
      <c r="C38" s="50" t="s">
        <v>136</v>
      </c>
      <c r="D38" s="50" t="s">
        <v>137</v>
      </c>
      <c r="E38" s="50" t="s">
        <v>122</v>
      </c>
      <c r="F38" s="52">
        <v>38988</v>
      </c>
      <c r="G38" s="50"/>
      <c r="H38" s="25" t="s">
        <v>12</v>
      </c>
      <c r="I38" s="28" t="s">
        <v>65</v>
      </c>
      <c r="J38" s="54">
        <v>2</v>
      </c>
      <c r="K38" s="54">
        <v>9</v>
      </c>
      <c r="L38" s="25"/>
      <c r="M38" s="30" t="s">
        <v>224</v>
      </c>
      <c r="N38" s="30" t="s">
        <v>228</v>
      </c>
      <c r="O38" s="35">
        <v>29.6</v>
      </c>
      <c r="P38" s="30">
        <f t="shared" si="0"/>
        <v>30.1</v>
      </c>
      <c r="Q38" s="35">
        <v>100</v>
      </c>
      <c r="R38" s="42">
        <f t="shared" si="1"/>
        <v>0.301</v>
      </c>
      <c r="S38" s="76" t="s">
        <v>217</v>
      </c>
    </row>
    <row r="39" spans="1:19" s="43" customFormat="1" ht="17.25" customHeight="1">
      <c r="A39" s="26"/>
      <c r="B39" s="28"/>
      <c r="C39" s="28"/>
      <c r="D39" s="28"/>
      <c r="E39" s="25"/>
      <c r="F39" s="27"/>
      <c r="G39" s="28"/>
      <c r="H39" s="25"/>
      <c r="I39" s="28"/>
      <c r="J39" s="25"/>
      <c r="K39" s="25"/>
      <c r="L39" s="25"/>
      <c r="M39" s="30"/>
      <c r="N39" s="30"/>
      <c r="O39" s="35"/>
      <c r="P39" s="30">
        <f aca="true" t="shared" si="2" ref="P39:P41">N39+O39</f>
        <v>0</v>
      </c>
      <c r="Q39" s="35"/>
      <c r="R39" s="42" t="e">
        <f aca="true" t="shared" si="3" ref="R39:R41">P39/Q39</f>
        <v>#DIV/0!</v>
      </c>
      <c r="S39" s="29"/>
    </row>
    <row r="40" spans="1:19" s="43" customFormat="1" ht="17.25" customHeight="1">
      <c r="A40" s="26"/>
      <c r="B40" s="38"/>
      <c r="C40" s="36"/>
      <c r="D40" s="36"/>
      <c r="E40" s="25"/>
      <c r="F40" s="37"/>
      <c r="G40" s="28"/>
      <c r="H40" s="25"/>
      <c r="I40" s="31"/>
      <c r="J40" s="25"/>
      <c r="K40" s="25"/>
      <c r="L40" s="25"/>
      <c r="M40" s="30"/>
      <c r="N40" s="30"/>
      <c r="O40" s="35"/>
      <c r="P40" s="30">
        <f t="shared" si="2"/>
        <v>0</v>
      </c>
      <c r="Q40" s="35"/>
      <c r="R40" s="42" t="e">
        <f t="shared" si="3"/>
        <v>#DIV/0!</v>
      </c>
      <c r="S40" s="29"/>
    </row>
    <row r="41" spans="1:19" s="43" customFormat="1" ht="17.25" customHeight="1">
      <c r="A41" s="26"/>
      <c r="B41" s="30"/>
      <c r="C41" s="30"/>
      <c r="D41" s="40"/>
      <c r="E41" s="25"/>
      <c r="F41" s="27"/>
      <c r="G41" s="28"/>
      <c r="H41" s="25"/>
      <c r="I41" s="26"/>
      <c r="J41" s="41"/>
      <c r="K41" s="25"/>
      <c r="L41" s="25"/>
      <c r="M41" s="30"/>
      <c r="N41" s="30"/>
      <c r="O41" s="35"/>
      <c r="P41" s="30">
        <f t="shared" si="2"/>
        <v>0</v>
      </c>
      <c r="Q41" s="35"/>
      <c r="R41" s="42" t="e">
        <f t="shared" si="3"/>
        <v>#DIV/0!</v>
      </c>
      <c r="S41" s="30"/>
    </row>
    <row r="42" spans="2:19" s="43" customFormat="1" ht="17.25" customHeight="1">
      <c r="B42" s="44"/>
      <c r="C42" s="44"/>
      <c r="D42" s="44"/>
      <c r="E42" s="44"/>
      <c r="F42" s="45"/>
      <c r="H42" s="46"/>
      <c r="I42" s="44"/>
      <c r="J42" s="46"/>
      <c r="K42" s="46"/>
      <c r="L42" s="44"/>
      <c r="M42" s="44"/>
      <c r="N42" s="44"/>
      <c r="O42" s="47"/>
      <c r="P42" s="48"/>
      <c r="Q42" s="47"/>
      <c r="R42" s="48"/>
      <c r="S42" s="49"/>
    </row>
    <row r="43" spans="2:19" s="43" customFormat="1" ht="17.25" customHeight="1">
      <c r="B43" s="44"/>
      <c r="C43" s="44"/>
      <c r="D43" s="44"/>
      <c r="E43" s="44"/>
      <c r="F43" s="45"/>
      <c r="H43" s="46"/>
      <c r="I43" s="44"/>
      <c r="J43" s="46"/>
      <c r="K43" s="46"/>
      <c r="L43" s="44"/>
      <c r="M43" s="44"/>
      <c r="N43" s="44"/>
      <c r="O43" s="47"/>
      <c r="P43" s="48"/>
      <c r="Q43" s="47"/>
      <c r="R43" s="48"/>
      <c r="S43" s="49"/>
    </row>
    <row r="44" spans="2:19" s="43" customFormat="1" ht="15.75">
      <c r="B44" s="44"/>
      <c r="C44" s="44"/>
      <c r="D44" s="44"/>
      <c r="E44" s="44"/>
      <c r="F44" s="45"/>
      <c r="H44" s="46"/>
      <c r="I44" s="44"/>
      <c r="J44" s="46"/>
      <c r="K44" s="46"/>
      <c r="L44" s="44"/>
      <c r="M44" s="44"/>
      <c r="N44" s="44"/>
      <c r="O44" s="47"/>
      <c r="P44" s="48"/>
      <c r="Q44" s="47"/>
      <c r="R44" s="48"/>
      <c r="S44" s="49"/>
    </row>
  </sheetData>
  <sheetProtection formatCells="0" formatColumns="0" formatRows="0" sort="0"/>
  <autoFilter ref="B5:S41"/>
  <mergeCells count="2">
    <mergeCell ref="A1:S1"/>
    <mergeCell ref="Q3:R3"/>
  </mergeCells>
  <dataValidations count="5">
    <dataValidation type="list" allowBlank="1" showInputMessage="1" showErrorMessage="1" sqref="E39:E40 E6:E7 E17 E21:E30 E36:E37">
      <formula1>sex</formula1>
    </dataValidation>
    <dataValidation type="list" allowBlank="1" showInputMessage="1" showErrorMessage="1" sqref="K39:K40 K31 K6:K7 K22:K29">
      <formula1>t_class</formula1>
    </dataValidation>
    <dataValidation type="list" allowBlank="1" showInputMessage="1" showErrorMessage="1" sqref="M6:M41">
      <formula1>type</formula1>
    </dataValidation>
    <dataValidation type="list" allowBlank="1" showInputMessage="1" showErrorMessage="1" sqref="H6:H41 L6:L41">
      <formula1>rf</formula1>
    </dataValidation>
    <dataValidation type="list" allowBlank="1" showInputMessage="1" showErrorMessage="1" sqref="I6:I41">
      <formula1>municipal</formula1>
    </dataValidation>
  </dataValidations>
  <printOptions/>
  <pageMargins left="0.7086614173228346" right="0.7086614173228346" top="0.984251968503937" bottom="0.3937007874015748" header="0.31496062992125984" footer="0.31496062992125984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5"/>
  <sheetViews>
    <sheetView zoomScale="80" zoomScaleNormal="80" workbookViewId="0" topLeftCell="A1">
      <selection activeCell="Q28" sqref="Q2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6" s="5" customFormat="1" ht="26.25" thickBot="1">
      <c r="B3" s="6" t="s">
        <v>5</v>
      </c>
      <c r="D3" s="7" t="s">
        <v>4</v>
      </c>
      <c r="F3" s="7" t="s">
        <v>8</v>
      </c>
      <c r="G3" s="8"/>
      <c r="H3" s="7" t="s">
        <v>9</v>
      </c>
      <c r="J3" s="6" t="s">
        <v>5</v>
      </c>
      <c r="L3" s="6" t="s">
        <v>15</v>
      </c>
      <c r="N3" s="6" t="s">
        <v>77</v>
      </c>
      <c r="P3" s="7" t="s">
        <v>99</v>
      </c>
    </row>
    <row r="4" spans="2:16" ht="12.75">
      <c r="B4" s="1">
        <v>5</v>
      </c>
      <c r="D4" s="1" t="s">
        <v>14</v>
      </c>
      <c r="F4" s="4" t="s">
        <v>10</v>
      </c>
      <c r="G4" s="3"/>
      <c r="H4" s="1" t="s">
        <v>12</v>
      </c>
      <c r="J4" s="1">
        <v>9</v>
      </c>
      <c r="L4" s="1" t="s">
        <v>102</v>
      </c>
      <c r="N4" s="1" t="s">
        <v>78</v>
      </c>
      <c r="P4" s="1"/>
    </row>
    <row r="5" spans="2:16" ht="13.5" thickBot="1">
      <c r="B5" s="1">
        <v>6</v>
      </c>
      <c r="D5" s="1" t="s">
        <v>6</v>
      </c>
      <c r="F5" s="2" t="s">
        <v>11</v>
      </c>
      <c r="G5" s="3"/>
      <c r="H5" s="2" t="s">
        <v>13</v>
      </c>
      <c r="J5" s="1">
        <v>10</v>
      </c>
      <c r="L5" s="1" t="s">
        <v>76</v>
      </c>
      <c r="N5" s="1" t="s">
        <v>79</v>
      </c>
      <c r="P5" s="1" t="s">
        <v>12</v>
      </c>
    </row>
    <row r="6" spans="2:16" ht="13.5" thickBot="1">
      <c r="B6" s="1">
        <v>7</v>
      </c>
      <c r="D6" s="2" t="s">
        <v>7</v>
      </c>
      <c r="G6" s="3"/>
      <c r="J6" s="2">
        <v>11</v>
      </c>
      <c r="L6" s="1" t="s">
        <v>75</v>
      </c>
      <c r="N6" s="1" t="s">
        <v>80</v>
      </c>
      <c r="P6" s="2" t="s">
        <v>13</v>
      </c>
    </row>
    <row r="7" spans="2:14" ht="12.75">
      <c r="B7" s="1">
        <v>8</v>
      </c>
      <c r="D7" s="9"/>
      <c r="F7" s="3"/>
      <c r="G7" s="3"/>
      <c r="L7" s="1" t="s">
        <v>74</v>
      </c>
      <c r="N7" s="1" t="s">
        <v>81</v>
      </c>
    </row>
    <row r="8" spans="2:14" ht="12.75">
      <c r="B8" s="1">
        <v>9</v>
      </c>
      <c r="L8" s="1" t="s">
        <v>73</v>
      </c>
      <c r="N8" s="1" t="s">
        <v>82</v>
      </c>
    </row>
    <row r="9" spans="2:14" ht="12.75">
      <c r="B9" s="1">
        <v>10</v>
      </c>
      <c r="L9" s="1" t="s">
        <v>72</v>
      </c>
      <c r="N9" s="1" t="s">
        <v>83</v>
      </c>
    </row>
    <row r="10" spans="2:14" ht="13.5" thickBot="1">
      <c r="B10" s="2">
        <v>11</v>
      </c>
      <c r="L10" s="1" t="s">
        <v>71</v>
      </c>
      <c r="N10" s="1" t="s">
        <v>84</v>
      </c>
    </row>
    <row r="11" spans="12:14" ht="12.75">
      <c r="L11" s="1" t="s">
        <v>70</v>
      </c>
      <c r="N11" s="1" t="s">
        <v>85</v>
      </c>
    </row>
    <row r="12" spans="12:14" ht="12.75">
      <c r="L12" s="1" t="s">
        <v>69</v>
      </c>
      <c r="N12" s="1" t="s">
        <v>86</v>
      </c>
    </row>
    <row r="13" spans="12:14" ht="12.75">
      <c r="L13" s="1" t="s">
        <v>68</v>
      </c>
      <c r="N13" s="1" t="s">
        <v>87</v>
      </c>
    </row>
    <row r="14" spans="12:14" ht="12.75">
      <c r="L14" s="1" t="s">
        <v>103</v>
      </c>
      <c r="N14" s="1" t="s">
        <v>88</v>
      </c>
    </row>
    <row r="15" spans="12:14" ht="12.75">
      <c r="L15" s="1" t="s">
        <v>67</v>
      </c>
      <c r="N15" s="1" t="s">
        <v>89</v>
      </c>
    </row>
    <row r="16" spans="12:14" ht="12.75">
      <c r="L16" s="1" t="s">
        <v>66</v>
      </c>
      <c r="N16" s="1" t="s">
        <v>90</v>
      </c>
    </row>
    <row r="17" spans="12:14" ht="12.75">
      <c r="L17" s="1" t="s">
        <v>65</v>
      </c>
      <c r="N17" s="1" t="s">
        <v>91</v>
      </c>
    </row>
    <row r="18" spans="12:14" ht="12.75">
      <c r="L18" s="1" t="s">
        <v>64</v>
      </c>
      <c r="N18" s="1" t="s">
        <v>92</v>
      </c>
    </row>
    <row r="19" spans="12:14" ht="12.75">
      <c r="L19" s="1" t="s">
        <v>63</v>
      </c>
      <c r="N19" s="1" t="s">
        <v>93</v>
      </c>
    </row>
    <row r="20" spans="12:14" ht="12.75">
      <c r="L20" s="1" t="s">
        <v>62</v>
      </c>
      <c r="N20" s="1" t="s">
        <v>94</v>
      </c>
    </row>
    <row r="21" spans="12:14" ht="12.75">
      <c r="L21" s="1" t="s">
        <v>61</v>
      </c>
      <c r="N21" s="1" t="s">
        <v>95</v>
      </c>
    </row>
    <row r="22" spans="12:14" ht="12.75">
      <c r="L22" s="1" t="s">
        <v>60</v>
      </c>
      <c r="N22" s="1" t="s">
        <v>96</v>
      </c>
    </row>
    <row r="23" spans="12:14" ht="12.75">
      <c r="L23" s="1" t="s">
        <v>59</v>
      </c>
      <c r="N23" s="1" t="s">
        <v>97</v>
      </c>
    </row>
    <row r="24" spans="12:14" ht="13.5" thickBot="1">
      <c r="L24" s="1" t="s">
        <v>58</v>
      </c>
      <c r="N24" s="2" t="s">
        <v>98</v>
      </c>
    </row>
    <row r="25" ht="12.75">
      <c r="L25" s="1" t="s">
        <v>57</v>
      </c>
    </row>
    <row r="26" ht="12.75">
      <c r="L26" s="1" t="s">
        <v>56</v>
      </c>
    </row>
    <row r="27" ht="12.75">
      <c r="L27" s="1" t="s">
        <v>55</v>
      </c>
    </row>
    <row r="28" ht="12.75">
      <c r="L28" s="1" t="s">
        <v>54</v>
      </c>
    </row>
    <row r="29" ht="12.75">
      <c r="L29" s="1" t="s">
        <v>53</v>
      </c>
    </row>
    <row r="30" ht="12.75">
      <c r="L30" s="1" t="s">
        <v>52</v>
      </c>
    </row>
    <row r="31" ht="12.75">
      <c r="L31" s="1" t="s">
        <v>51</v>
      </c>
    </row>
    <row r="32" ht="12.75">
      <c r="L32" s="1" t="s">
        <v>50</v>
      </c>
    </row>
    <row r="33" ht="12.75">
      <c r="L33" s="1" t="s">
        <v>49</v>
      </c>
    </row>
    <row r="34" ht="12.75">
      <c r="L34" s="1" t="s">
        <v>48</v>
      </c>
    </row>
    <row r="35" ht="12.75">
      <c r="L35" s="1" t="s">
        <v>47</v>
      </c>
    </row>
    <row r="36" ht="12.75">
      <c r="L36" s="1" t="s">
        <v>46</v>
      </c>
    </row>
    <row r="37" ht="12.75">
      <c r="L37" s="1" t="s">
        <v>45</v>
      </c>
    </row>
    <row r="38" ht="12.75">
      <c r="L38" s="1" t="s">
        <v>44</v>
      </c>
    </row>
    <row r="39" ht="12.75">
      <c r="L39" s="1" t="s">
        <v>43</v>
      </c>
    </row>
    <row r="40" ht="12.75">
      <c r="L40" s="1" t="s">
        <v>42</v>
      </c>
    </row>
    <row r="41" ht="12.75">
      <c r="L41" s="1" t="s">
        <v>41</v>
      </c>
    </row>
    <row r="42" ht="12.75">
      <c r="L42" s="1" t="s">
        <v>40</v>
      </c>
    </row>
    <row r="43" ht="12.75">
      <c r="L43" s="1" t="s">
        <v>39</v>
      </c>
    </row>
    <row r="44" ht="12.75">
      <c r="L44" s="1" t="s">
        <v>38</v>
      </c>
    </row>
    <row r="45" ht="12.75">
      <c r="L45" s="1" t="s">
        <v>37</v>
      </c>
    </row>
    <row r="46" ht="12.75">
      <c r="L46" s="1" t="s">
        <v>36</v>
      </c>
    </row>
    <row r="47" ht="12.75">
      <c r="L47" s="1" t="s">
        <v>35</v>
      </c>
    </row>
    <row r="48" ht="12.75">
      <c r="L48" s="1" t="s">
        <v>34</v>
      </c>
    </row>
    <row r="49" ht="12.75">
      <c r="L49" s="1" t="s">
        <v>33</v>
      </c>
    </row>
    <row r="50" ht="12.75">
      <c r="L50" s="1" t="s">
        <v>32</v>
      </c>
    </row>
    <row r="51" ht="12.75">
      <c r="L51" s="1" t="s">
        <v>31</v>
      </c>
    </row>
    <row r="52" ht="12.75">
      <c r="L52" s="1" t="s">
        <v>30</v>
      </c>
    </row>
    <row r="53" ht="12.75">
      <c r="L53" s="1" t="s">
        <v>29</v>
      </c>
    </row>
    <row r="54" ht="12.75">
      <c r="L54" s="1" t="s">
        <v>28</v>
      </c>
    </row>
    <row r="55" ht="12.75">
      <c r="L55" s="1" t="s">
        <v>27</v>
      </c>
    </row>
    <row r="56" ht="12.75">
      <c r="L56" s="1" t="s">
        <v>26</v>
      </c>
    </row>
    <row r="57" ht="12.75">
      <c r="L57" s="1" t="s">
        <v>25</v>
      </c>
    </row>
    <row r="58" ht="12.75">
      <c r="L58" s="1" t="s">
        <v>24</v>
      </c>
    </row>
    <row r="59" ht="12.75">
      <c r="L59" s="1" t="s">
        <v>23</v>
      </c>
    </row>
    <row r="60" ht="12.75">
      <c r="L60" s="1" t="s">
        <v>22</v>
      </c>
    </row>
    <row r="61" ht="12.75">
      <c r="L61" s="1" t="s">
        <v>21</v>
      </c>
    </row>
    <row r="62" ht="12.75">
      <c r="L62" s="1" t="s">
        <v>20</v>
      </c>
    </row>
    <row r="63" ht="12.75">
      <c r="L63" s="1" t="s">
        <v>19</v>
      </c>
    </row>
    <row r="64" ht="12.75">
      <c r="L64" s="1" t="s">
        <v>18</v>
      </c>
    </row>
    <row r="65" ht="13.5" thickBot="1">
      <c r="L65" s="2" t="s">
        <v>17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Методист</dc:creator>
  <cp:keywords/>
  <dc:description/>
  <cp:lastModifiedBy>Методист</cp:lastModifiedBy>
  <cp:lastPrinted>2021-12-06T09:04:23Z</cp:lastPrinted>
  <dcterms:created xsi:type="dcterms:W3CDTF">2011-01-26T13:35:26Z</dcterms:created>
  <dcterms:modified xsi:type="dcterms:W3CDTF">2021-12-07T08:30:41Z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