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20730" windowHeight="11160" tabRatio="436" activeTab="0"/>
  </bookViews>
  <sheets>
    <sheet name="ПРОТОКОЛ_мэ" sheetId="3" r:id="rId1"/>
    <sheet name="Лист2" sheetId="2" state="hidden" r:id="rId2"/>
  </sheets>
  <externalReferences>
    <externalReference r:id="rId5"/>
    <externalReference r:id="rId6"/>
    <externalReference r:id="rId7"/>
  </externalReferences>
  <definedNames>
    <definedName name="_xlnm._FilterDatabase" localSheetId="0" hidden="1">'ПРОТОКОЛ_мэ'!$B$5:$S$42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владивосток">'[1]Лист2'!$L$6:$L$65</definedName>
    <definedName name="информационные">'[2]Лист2'!$D$4:$D$6</definedName>
    <definedName name="кредит">'[1]Лист2'!$F$4:$F$5</definedName>
    <definedName name="материальное">'[2]Лист2'!$F$4:$F$5</definedName>
    <definedName name="назаровогород">'[3]Лист2'!$H$4:$H$5</definedName>
    <definedName name="репетиторрр">'[1]Лист2'!$B$4:$B$10</definedName>
    <definedName name="садовод">'[1]Лист2'!$L$6:$L$65</definedName>
    <definedName name="сексопотолог">'[3]Лист2'!$F$4:$F$5</definedName>
    <definedName name="человечество">'[2]Лист2'!$H$4:$H$5</definedName>
  </definedNames>
  <calcPr calcId="145621"/>
  <extLst/>
</workbook>
</file>

<file path=xl/sharedStrings.xml><?xml version="1.0" encoding="utf-8"?>
<sst xmlns="http://schemas.openxmlformats.org/spreadsheetml/2006/main" count="396" uniqueCount="221">
  <si>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</si>
  <si>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</si>
  <si>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</si>
  <si>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</si>
  <si>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</si>
  <si>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</si>
  <si>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</si>
  <si>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</si>
  <si>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</si>
  <si>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</si>
  <si>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</si>
  <si>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</si>
  <si>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</si>
  <si>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</si>
  <si>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</si>
  <si>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</si>
  <si>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</si>
  <si>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</si>
  <si>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</si>
  <si>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</si>
  <si>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</si>
  <si>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</si>
  <si>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</si>
  <si>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</si>
  <si>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</si>
  <si>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</si>
  <si>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</si>
  <si>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</si>
  <si>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</si>
  <si>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</si>
  <si>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</si>
  <si>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</si>
  <si>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</si>
  <si>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</si>
  <si>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</si>
  <si>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</si>
  <si>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</si>
  <si>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</si>
  <si>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</si>
  <si>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</si>
  <si>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</si>
  <si>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</si>
  <si>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</si>
  <si>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</si>
  <si>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</si>
  <si>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</si>
  <si>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</si>
  <si>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</si>
  <si>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</si>
  <si>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</si>
  <si>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</si>
  <si>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</si>
  <si>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</si>
  <si>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</si>
  <si>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</si>
  <si>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</si>
  <si>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</si>
  <si>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</si>
  <si>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</si>
  <si>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</si>
  <si>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</si>
  <si>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</si>
  <si>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</si>
  <si>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</si>
  <si>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</si>
  <si>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</si>
  <si>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</si>
  <si>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</si>
  <si>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</si>
  <si>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</si>
  <si>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</si>
  <si>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</si>
  <si>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</si>
  <si>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</si>
  <si>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</si>
  <si>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</si>
  <si>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</si>
  <si>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</si>
  <si>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</si>
  <si>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</si>
  <si>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</si>
  <si>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</si>
  <si>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</si>
  <si>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</si>
  <si>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</si>
  <si>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</si>
  <si>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</si>
  <si>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</si>
  <si>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</si>
  <si>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</si>
  <si>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</si>
  <si>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</si>
  <si>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</si>
  <si>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</si>
  <si>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</si>
  <si>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</si>
  <si>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</si>
  <si>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</si>
  <si>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</si>
  <si>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</si>
  <si>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</si>
  <si>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</si>
  <si>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</si>
  <si>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</si>
  <si>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</si>
  <si>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Предмет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</si>
  <si>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</si>
  <si>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</si>
  <si>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</si>
  <si>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</si>
  <si>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</si>
  <si>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ПРОТОКОЛ  ПРОВЕДЕНИЯ ОЛИМПИАДЫ</t>
  </si>
  <si>
    <t xml:space="preserve">ДАТА ПРОВЕДЕНИЯ </t>
  </si>
  <si>
    <t>Анастасия</t>
  </si>
  <si>
    <t>ж</t>
  </si>
  <si>
    <t>Дмитриевна</t>
  </si>
  <si>
    <t>Сергеевна</t>
  </si>
  <si>
    <t>Николаевна</t>
  </si>
  <si>
    <t>Владимировна</t>
  </si>
  <si>
    <t>Слепцова</t>
  </si>
  <si>
    <t>Дарья</t>
  </si>
  <si>
    <t>23.05.2004</t>
  </si>
  <si>
    <t>Карина</t>
  </si>
  <si>
    <t>м</t>
  </si>
  <si>
    <t>Александра</t>
  </si>
  <si>
    <t>Александрович</t>
  </si>
  <si>
    <t>Ксения</t>
  </si>
  <si>
    <t>Александровна</t>
  </si>
  <si>
    <t>Гайнутдинова</t>
  </si>
  <si>
    <t>Арина</t>
  </si>
  <si>
    <t>Вагизовна</t>
  </si>
  <si>
    <t>Илья</t>
  </si>
  <si>
    <t>Алексеевна</t>
  </si>
  <si>
    <t>Ангелина</t>
  </si>
  <si>
    <t>Викторовна</t>
  </si>
  <si>
    <t>Вероника</t>
  </si>
  <si>
    <t>Иван</t>
  </si>
  <si>
    <t>Иванович</t>
  </si>
  <si>
    <t>Тарарыко</t>
  </si>
  <si>
    <t>Юлия</t>
  </si>
  <si>
    <t>10.11.2006</t>
  </si>
  <si>
    <t>Романовна</t>
  </si>
  <si>
    <t>Васильевич</t>
  </si>
  <si>
    <t>ПО МХК</t>
  </si>
  <si>
    <t>№ 15</t>
  </si>
  <si>
    <t xml:space="preserve"> 29  ноября 2021 г.</t>
  </si>
  <si>
    <t>Муниципальный этап всероссийской олимпиады школьников  2021-2022 г.г.</t>
  </si>
  <si>
    <t>Наумова</t>
  </si>
  <si>
    <t>05.02.2006</t>
  </si>
  <si>
    <t>Оганисян</t>
  </si>
  <si>
    <t>Силвард</t>
  </si>
  <si>
    <t>Аркадьевна</t>
  </si>
  <si>
    <t>29.12.2006</t>
  </si>
  <si>
    <t>Андреевна</t>
  </si>
  <si>
    <t xml:space="preserve">Настенко </t>
  </si>
  <si>
    <t>Ананьев</t>
  </si>
  <si>
    <t>Егор</t>
  </si>
  <si>
    <t xml:space="preserve">Панин </t>
  </si>
  <si>
    <t xml:space="preserve">Илья </t>
  </si>
  <si>
    <t>Демитрова</t>
  </si>
  <si>
    <t>София</t>
  </si>
  <si>
    <t>21.09.2007</t>
  </si>
  <si>
    <t>Носикова</t>
  </si>
  <si>
    <t>11.02.2008</t>
  </si>
  <si>
    <t xml:space="preserve">Толстихина </t>
  </si>
  <si>
    <t>Ющенко</t>
  </si>
  <si>
    <t>19.01.2006</t>
  </si>
  <si>
    <t xml:space="preserve">Бич </t>
  </si>
  <si>
    <t>Ульяна</t>
  </si>
  <si>
    <t>Аксёнов</t>
  </si>
  <si>
    <t>Букс</t>
  </si>
  <si>
    <t xml:space="preserve">Сиразитдинов  </t>
  </si>
  <si>
    <t xml:space="preserve">Роман </t>
  </si>
  <si>
    <t>Юрьевич</t>
  </si>
  <si>
    <t>Назарова</t>
  </si>
  <si>
    <t>Игоревна</t>
  </si>
  <si>
    <t>Кира</t>
  </si>
  <si>
    <t>Погребная</t>
  </si>
  <si>
    <t>Потапова</t>
  </si>
  <si>
    <t>Регина</t>
  </si>
  <si>
    <t>08.07.2007</t>
  </si>
  <si>
    <t>Белобородова</t>
  </si>
  <si>
    <t xml:space="preserve">Елизавета </t>
  </si>
  <si>
    <t>Халетина</t>
  </si>
  <si>
    <t xml:space="preserve">Руденко </t>
  </si>
  <si>
    <t>Деминов</t>
  </si>
  <si>
    <t>Борисович</t>
  </si>
  <si>
    <t>24.10.2007</t>
  </si>
  <si>
    <t>Богодаева</t>
  </si>
  <si>
    <t>Алеся</t>
  </si>
  <si>
    <t>Младенцева</t>
  </si>
  <si>
    <t>Воронова</t>
  </si>
  <si>
    <t>Лаптенок</t>
  </si>
  <si>
    <t>Денисовна</t>
  </si>
  <si>
    <t>Качаева</t>
  </si>
  <si>
    <t>Швенк Татьяна Сергеевна</t>
  </si>
  <si>
    <t>Кочмина Дарья Владиславовна</t>
  </si>
  <si>
    <t xml:space="preserve">Ратманская Ольга Геннадьевна </t>
  </si>
  <si>
    <t>Гандюрина Людмила Петровна</t>
  </si>
  <si>
    <t>Степанова Ирина Геннадьевна</t>
  </si>
  <si>
    <t>23</t>
  </si>
  <si>
    <t>22</t>
  </si>
  <si>
    <t>6</t>
  </si>
  <si>
    <t>13</t>
  </si>
  <si>
    <t>17</t>
  </si>
  <si>
    <t>28</t>
  </si>
  <si>
    <t>15</t>
  </si>
  <si>
    <t>25</t>
  </si>
  <si>
    <t>9</t>
  </si>
  <si>
    <t>21</t>
  </si>
  <si>
    <t>119</t>
  </si>
  <si>
    <t>победитель</t>
  </si>
  <si>
    <t>18</t>
  </si>
  <si>
    <t>50</t>
  </si>
  <si>
    <t>35</t>
  </si>
  <si>
    <t>41</t>
  </si>
  <si>
    <t>27</t>
  </si>
  <si>
    <t>52</t>
  </si>
  <si>
    <t>30</t>
  </si>
  <si>
    <t>26</t>
  </si>
  <si>
    <t>Лысенко Светлана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</si>
</sst>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30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Microsoft Sans Serif"/>
      <family val="2"/>
    </font>
    <font>
      <sz val="12"/>
      <name val="Times New Roman"/>
      <family val="1"/>
    </font>
    <font>
      <sz val="11"/>
      <name val="Arial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Arial Cyr"/>
      <family val="2"/>
    </font>
    <font>
      <sz val="12"/>
      <color theme="1"/>
      <name val="Times New Roman"/>
      <family val="1"/>
    </font>
    <font>
      <sz val="10"/>
      <color indexed="8"/>
      <name val="Cambria"/>
      <family val="1"/>
    </font>
    <font>
      <sz val="10"/>
      <name val="Times New Roman"/>
      <family val="1"/>
    </font>
    <font>
      <sz val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2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65" fontId="25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14" xfId="0" applyFont="1" applyBorder="1"/>
    <xf numFmtId="49" fontId="21" fillId="0" borderId="14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5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1" fontId="21" fillId="0" borderId="14" xfId="0" applyNumberFormat="1" applyFont="1" applyBorder="1" applyAlignment="1">
      <alignment horizontal="left"/>
    </xf>
    <xf numFmtId="9" fontId="21" fillId="0" borderId="14" xfId="0" applyNumberFormat="1" applyFont="1" applyBorder="1" applyAlignment="1">
      <alignment horizontal="left"/>
    </xf>
    <xf numFmtId="0" fontId="21" fillId="0" borderId="0" xfId="0" applyFont="1"/>
    <xf numFmtId="0" fontId="21" fillId="0" borderId="14" xfId="0" applyFont="1" applyBorder="1" applyAlignment="1">
      <alignment/>
    </xf>
    <xf numFmtId="0" fontId="21" fillId="0" borderId="14" xfId="0" applyFont="1" applyFill="1" applyBorder="1" applyAlignment="1">
      <alignment vertical="center" wrapText="1"/>
    </xf>
    <xf numFmtId="165" fontId="26" fillId="0" borderId="14" xfId="0" applyNumberFormat="1" applyFont="1" applyBorder="1" applyAlignment="1">
      <alignment/>
    </xf>
    <xf numFmtId="0" fontId="26" fillId="0" borderId="14" xfId="0" applyFont="1" applyBorder="1" applyAlignment="1">
      <alignment/>
    </xf>
    <xf numFmtId="0" fontId="23" fillId="0" borderId="14" xfId="0" applyFont="1" applyBorder="1" applyAlignment="1">
      <alignment vertical="center" wrapText="1"/>
    </xf>
    <xf numFmtId="1" fontId="26" fillId="0" borderId="14" xfId="0" applyNumberFormat="1" applyFont="1" applyBorder="1" applyAlignment="1">
      <alignment/>
    </xf>
    <xf numFmtId="49" fontId="26" fillId="0" borderId="14" xfId="0" applyNumberFormat="1" applyFont="1" applyBorder="1" applyAlignment="1">
      <alignment/>
    </xf>
    <xf numFmtId="14" fontId="21" fillId="0" borderId="14" xfId="39" applyNumberFormat="1" applyFont="1" applyBorder="1" applyAlignment="1">
      <alignment horizontal="left" vertical="center"/>
      <protection/>
    </xf>
    <xf numFmtId="14" fontId="26" fillId="0" borderId="14" xfId="0" applyNumberFormat="1" applyFont="1" applyBorder="1" applyAlignment="1">
      <alignment horizontal="left"/>
    </xf>
    <xf numFmtId="0" fontId="23" fillId="0" borderId="14" xfId="0" applyFont="1" applyBorder="1" applyAlignment="1">
      <alignment horizontal="left" vertical="center" wrapText="1"/>
    </xf>
    <xf numFmtId="14" fontId="0" fillId="0" borderId="0" xfId="0" applyNumberFormat="1" applyFont="1" applyAlignment="1">
      <alignment horizontal="left"/>
    </xf>
    <xf numFmtId="0" fontId="26" fillId="0" borderId="14" xfId="0" applyFont="1" applyBorder="1" applyAlignment="1">
      <alignment horizontal="center"/>
    </xf>
    <xf numFmtId="1" fontId="26" fillId="0" borderId="14" xfId="0" applyNumberFormat="1" applyFont="1" applyBorder="1" applyAlignment="1">
      <alignment horizontal="center"/>
    </xf>
    <xf numFmtId="0" fontId="2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left"/>
    </xf>
    <xf numFmtId="0" fontId="28" fillId="0" borderId="14" xfId="0" applyFont="1" applyBorder="1"/>
    <xf numFmtId="0" fontId="28" fillId="0" borderId="14" xfId="0" applyFont="1" applyFill="1" applyBorder="1" applyAlignment="1">
      <alignment vertical="center" wrapText="1"/>
    </xf>
    <xf numFmtId="0" fontId="28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9" fontId="0" fillId="0" borderId="14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left"/>
    </xf>
    <xf numFmtId="0" fontId="25" fillId="0" borderId="14" xfId="0" applyFont="1" applyBorder="1" applyAlignment="1">
      <alignment vertical="center" wrapText="1"/>
    </xf>
    <xf numFmtId="0" fontId="28" fillId="0" borderId="14" xfId="0" applyFont="1" applyBorder="1" applyAlignment="1">
      <alignment/>
    </xf>
    <xf numFmtId="0" fontId="27" fillId="0" borderId="14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14" fontId="28" fillId="0" borderId="14" xfId="0" applyNumberFormat="1" applyFont="1" applyFill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14" fontId="29" fillId="0" borderId="14" xfId="0" applyNumberFormat="1" applyFont="1" applyBorder="1" applyAlignment="1">
      <alignment horizontal="left"/>
    </xf>
    <xf numFmtId="14" fontId="28" fillId="0" borderId="14" xfId="0" applyNumberFormat="1" applyFont="1" applyBorder="1" applyAlignment="1">
      <alignment horizontal="left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Excel Built-in Normal" xfId="38"/>
    <cellStyle name="Normal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4" xfId="57"/>
    <cellStyle name="Обычный 15" xfId="58"/>
    <cellStyle name="Обычный 18" xfId="59"/>
    <cellStyle name="Обычный 2" xfId="60"/>
    <cellStyle name="Обычный 3" xfId="61"/>
    <cellStyle name="Плохой" xfId="62"/>
    <cellStyle name="Пояснение" xfId="63"/>
    <cellStyle name="Примечание" xfId="64"/>
    <cellStyle name="Связанная ячейка" xfId="65"/>
    <cellStyle name="Текст предупреждения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86;&#1083;&#1080;&#1084;&#1087;&#1080;&#1072;&#1076;&#1099;%202017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64;&#1069;%20&#1086;&#1073;&#1097;%20&#1072;&#1085;&#1075;&#1083;%20&#1103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showGridLines="0" tabSelected="1" zoomScale="90" zoomScaleNormal="90" workbookViewId="0" topLeftCell="A1">
      <pane ySplit="5" topLeftCell="A21" activePane="bottomLeft" state="frozen"/>
      <selection pane="bottomLeft" activeCell="F2" sqref="F1:F1048576"/>
    </sheetView>
  </sheetViews>
  <sheetFormatPr defaultColWidth="9.00390625" defaultRowHeight="12.75"/>
  <cols>
    <col min="1" max="1" width="9.125" style="19" customWidth="1"/>
    <col min="2" max="2" width="17.75390625" style="66" customWidth="1"/>
    <col min="3" max="3" width="16.125" style="66" customWidth="1"/>
    <col min="4" max="4" width="17.25390625" style="66" customWidth="1"/>
    <col min="5" max="5" width="7.25390625" style="21" customWidth="1"/>
    <col min="6" max="6" width="13.25390625" style="45" customWidth="1"/>
    <col min="7" max="7" width="15.125" style="19" customWidth="1"/>
    <col min="8" max="8" width="11.875" style="21" customWidth="1"/>
    <col min="9" max="9" width="15.25390625" style="20" bestFit="1" customWidth="1"/>
    <col min="10" max="10" width="10.25390625" style="21" customWidth="1"/>
    <col min="11" max="11" width="11.875" style="21" customWidth="1"/>
    <col min="12" max="12" width="7.375" style="20" customWidth="1"/>
    <col min="13" max="13" width="11.125" style="20" customWidth="1"/>
    <col min="14" max="14" width="9.875" style="20" customWidth="1"/>
    <col min="15" max="15" width="9.75390625" style="22" customWidth="1"/>
    <col min="16" max="16" width="9.75390625" style="23" customWidth="1"/>
    <col min="17" max="17" width="9.75390625" style="22" customWidth="1"/>
    <col min="18" max="18" width="9.75390625" style="23" customWidth="1"/>
    <col min="19" max="19" width="33.375" style="24" customWidth="1"/>
    <col min="20" max="16384" width="9.125" style="19" customWidth="1"/>
  </cols>
  <sheetData>
    <row r="1" spans="1:19" s="10" customFormat="1" ht="12.75">
      <c r="A1" s="58" t="s">
        <v>146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2:19" s="10" customFormat="1" ht="16.5" customHeight="1">
      <c r="B2" s="11"/>
      <c r="C2" s="11"/>
      <c r="D2" s="11"/>
      <c r="E2" s="57"/>
      <c r="F2" s="29"/>
      <c r="G2" s="11"/>
      <c r="H2" s="29" t="s">
        <v>111</v>
      </c>
      <c r="I2" s="13"/>
      <c r="J2" s="57"/>
      <c r="K2" s="31" t="s">
        <v>144</v>
      </c>
      <c r="N2" s="11"/>
      <c r="O2" s="11"/>
      <c r="P2" s="11"/>
      <c r="Q2" s="11"/>
      <c r="R2" s="11"/>
      <c r="S2" s="11"/>
    </row>
    <row r="3" spans="2:19" s="10" customFormat="1" ht="16.5" customHeight="1">
      <c r="B3" s="11"/>
      <c r="C3" s="11"/>
      <c r="D3" s="11"/>
      <c r="E3" s="57"/>
      <c r="F3" s="29"/>
      <c r="G3" s="11"/>
      <c r="H3" s="13"/>
      <c r="I3" s="29" t="s">
        <v>143</v>
      </c>
      <c r="J3" s="57"/>
      <c r="K3" s="57"/>
      <c r="L3" s="11"/>
      <c r="M3" s="11"/>
      <c r="N3" s="11"/>
      <c r="O3" s="11"/>
      <c r="P3" s="11"/>
      <c r="Q3" s="58" t="s">
        <v>112</v>
      </c>
      <c r="R3" s="58"/>
      <c r="S3" s="12" t="s">
        <v>145</v>
      </c>
    </row>
    <row r="4" spans="2:19" s="10" customFormat="1" ht="12.75">
      <c r="B4" s="11"/>
      <c r="C4" s="11"/>
      <c r="D4" s="11"/>
      <c r="E4" s="57"/>
      <c r="F4" s="29"/>
      <c r="G4" s="13"/>
      <c r="H4" s="13"/>
      <c r="I4" s="29"/>
      <c r="J4" s="57"/>
      <c r="K4" s="57"/>
      <c r="L4" s="13"/>
      <c r="M4" s="13"/>
      <c r="N4" s="13"/>
      <c r="O4" s="13"/>
      <c r="P4" s="13"/>
      <c r="Q4" s="13"/>
      <c r="R4" s="13"/>
      <c r="S4" s="13"/>
    </row>
    <row r="5" spans="1:20" s="18" customFormat="1" ht="51" customHeight="1">
      <c r="A5" s="14"/>
      <c r="B5" s="62" t="s">
        <v>0</v>
      </c>
      <c r="C5" s="62" t="s">
        <v>1</v>
      </c>
      <c r="D5" s="62" t="s">
        <v>2</v>
      </c>
      <c r="E5" s="14" t="s">
        <v>8</v>
      </c>
      <c r="F5" s="30" t="s">
        <v>3</v>
      </c>
      <c r="G5" s="14" t="s">
        <v>105</v>
      </c>
      <c r="H5" s="14" t="s">
        <v>16</v>
      </c>
      <c r="I5" s="30" t="s">
        <v>15</v>
      </c>
      <c r="J5" s="14" t="s">
        <v>104</v>
      </c>
      <c r="K5" s="15" t="s">
        <v>5</v>
      </c>
      <c r="L5" s="14" t="s">
        <v>107</v>
      </c>
      <c r="M5" s="14" t="s">
        <v>4</v>
      </c>
      <c r="N5" s="14" t="s">
        <v>100</v>
      </c>
      <c r="O5" s="14" t="s">
        <v>106</v>
      </c>
      <c r="P5" s="14" t="s">
        <v>108</v>
      </c>
      <c r="Q5" s="15" t="s">
        <v>109</v>
      </c>
      <c r="R5" s="14" t="s">
        <v>110</v>
      </c>
      <c r="S5" s="16" t="s">
        <v>101</v>
      </c>
      <c r="T5" s="17"/>
    </row>
    <row r="6" spans="1:19" s="34" customFormat="1" ht="17.25" customHeight="1">
      <c r="A6" s="26"/>
      <c r="B6" s="63" t="s">
        <v>119</v>
      </c>
      <c r="C6" s="63" t="s">
        <v>120</v>
      </c>
      <c r="D6" s="63" t="s">
        <v>117</v>
      </c>
      <c r="E6" s="53" t="s">
        <v>11</v>
      </c>
      <c r="F6" s="61" t="s">
        <v>121</v>
      </c>
      <c r="G6" s="27"/>
      <c r="H6" s="35" t="s">
        <v>12</v>
      </c>
      <c r="I6" s="35" t="s">
        <v>65</v>
      </c>
      <c r="J6" s="53">
        <v>7</v>
      </c>
      <c r="K6" s="53">
        <v>11</v>
      </c>
      <c r="L6" s="25"/>
      <c r="M6" s="28" t="s">
        <v>211</v>
      </c>
      <c r="N6" s="28" t="s">
        <v>210</v>
      </c>
      <c r="O6" s="32"/>
      <c r="P6" s="28">
        <f>N6+O6</f>
        <v>119</v>
      </c>
      <c r="Q6" s="32">
        <v>182</v>
      </c>
      <c r="R6" s="33">
        <f>P6/Q6</f>
        <v>0.6538461538461539</v>
      </c>
      <c r="S6" s="37"/>
    </row>
    <row r="7" spans="1:19" s="34" customFormat="1" ht="17.25" customHeight="1">
      <c r="A7" s="26"/>
      <c r="B7" s="63" t="s">
        <v>164</v>
      </c>
      <c r="C7" s="52" t="s">
        <v>129</v>
      </c>
      <c r="D7" s="52" t="s">
        <v>115</v>
      </c>
      <c r="E7" s="53" t="s">
        <v>114</v>
      </c>
      <c r="F7" s="67">
        <v>39100</v>
      </c>
      <c r="G7" s="27"/>
      <c r="H7" s="35" t="s">
        <v>12</v>
      </c>
      <c r="I7" s="35" t="s">
        <v>65</v>
      </c>
      <c r="J7" s="53">
        <v>8</v>
      </c>
      <c r="K7" s="53">
        <v>8</v>
      </c>
      <c r="L7" s="25" t="s">
        <v>12</v>
      </c>
      <c r="M7" s="28" t="s">
        <v>14</v>
      </c>
      <c r="N7" s="28" t="s">
        <v>217</v>
      </c>
      <c r="O7" s="32"/>
      <c r="P7" s="28">
        <f>N7+O7</f>
        <v>52</v>
      </c>
      <c r="Q7" s="32">
        <v>140</v>
      </c>
      <c r="R7" s="33">
        <f>P7/Q7</f>
        <v>0.37142857142857144</v>
      </c>
      <c r="S7" s="55" t="s">
        <v>197</v>
      </c>
    </row>
    <row r="8" spans="1:19" s="34" customFormat="1" ht="17.25" customHeight="1">
      <c r="A8" s="26"/>
      <c r="B8" s="63" t="s">
        <v>157</v>
      </c>
      <c r="C8" s="52" t="s">
        <v>158</v>
      </c>
      <c r="D8" s="52" t="s">
        <v>142</v>
      </c>
      <c r="E8" s="53" t="s">
        <v>123</v>
      </c>
      <c r="F8" s="67">
        <v>39344</v>
      </c>
      <c r="G8" s="27"/>
      <c r="H8" s="35" t="s">
        <v>12</v>
      </c>
      <c r="I8" s="35" t="s">
        <v>65</v>
      </c>
      <c r="J8" s="53">
        <v>8</v>
      </c>
      <c r="K8" s="53">
        <v>8</v>
      </c>
      <c r="L8" s="25"/>
      <c r="M8" s="28" t="s">
        <v>14</v>
      </c>
      <c r="N8" s="28" t="s">
        <v>213</v>
      </c>
      <c r="O8" s="32"/>
      <c r="P8" s="28">
        <f>N8+O8</f>
        <v>50</v>
      </c>
      <c r="Q8" s="32">
        <v>140</v>
      </c>
      <c r="R8" s="33">
        <f>P8/Q8</f>
        <v>0.35714285714285715</v>
      </c>
      <c r="S8" s="55" t="s">
        <v>197</v>
      </c>
    </row>
    <row r="9" spans="1:19" s="34" customFormat="1" ht="17.25" customHeight="1">
      <c r="A9" s="26"/>
      <c r="B9" s="63" t="s">
        <v>181</v>
      </c>
      <c r="C9" s="52" t="s">
        <v>182</v>
      </c>
      <c r="D9" s="52" t="s">
        <v>116</v>
      </c>
      <c r="E9" s="53" t="s">
        <v>114</v>
      </c>
      <c r="F9" s="67">
        <v>38834</v>
      </c>
      <c r="G9" s="27"/>
      <c r="H9" s="35" t="s">
        <v>12</v>
      </c>
      <c r="I9" s="35" t="s">
        <v>65</v>
      </c>
      <c r="J9" s="53">
        <v>8</v>
      </c>
      <c r="K9" s="53">
        <v>9</v>
      </c>
      <c r="L9" s="25" t="s">
        <v>12</v>
      </c>
      <c r="M9" s="28" t="s">
        <v>14</v>
      </c>
      <c r="N9" s="28" t="s">
        <v>213</v>
      </c>
      <c r="O9" s="32"/>
      <c r="P9" s="28">
        <f>N9+O9</f>
        <v>50</v>
      </c>
      <c r="Q9" s="32">
        <v>140</v>
      </c>
      <c r="R9" s="33">
        <f>P9/Q9</f>
        <v>0.35714285714285715</v>
      </c>
      <c r="S9" s="55" t="s">
        <v>197</v>
      </c>
    </row>
    <row r="10" spans="1:19" s="34" customFormat="1" ht="17.25" customHeight="1">
      <c r="A10" s="26"/>
      <c r="B10" s="63" t="s">
        <v>177</v>
      </c>
      <c r="C10" s="52" t="s">
        <v>133</v>
      </c>
      <c r="D10" s="52" t="s">
        <v>117</v>
      </c>
      <c r="E10" s="53" t="s">
        <v>114</v>
      </c>
      <c r="F10" s="67">
        <v>39409</v>
      </c>
      <c r="G10" s="27"/>
      <c r="H10" s="35" t="s">
        <v>12</v>
      </c>
      <c r="I10" s="35" t="s">
        <v>65</v>
      </c>
      <c r="J10" s="53">
        <v>8</v>
      </c>
      <c r="K10" s="53">
        <v>8</v>
      </c>
      <c r="L10" s="25"/>
      <c r="M10" s="28" t="s">
        <v>14</v>
      </c>
      <c r="N10" s="28" t="s">
        <v>215</v>
      </c>
      <c r="O10" s="32"/>
      <c r="P10" s="28">
        <f>N10+O10</f>
        <v>41</v>
      </c>
      <c r="Q10" s="32">
        <v>140</v>
      </c>
      <c r="R10" s="33">
        <f>P10/Q10</f>
        <v>0.29285714285714287</v>
      </c>
      <c r="S10" s="55" t="s">
        <v>197</v>
      </c>
    </row>
    <row r="11" spans="1:19" s="34" customFormat="1" ht="17.25" customHeight="1">
      <c r="A11" s="26"/>
      <c r="B11" s="63" t="s">
        <v>169</v>
      </c>
      <c r="C11" s="52" t="s">
        <v>136</v>
      </c>
      <c r="D11" s="52" t="s">
        <v>125</v>
      </c>
      <c r="E11" s="53" t="s">
        <v>123</v>
      </c>
      <c r="F11" s="67">
        <v>39369</v>
      </c>
      <c r="G11" s="27"/>
      <c r="H11" s="35" t="s">
        <v>12</v>
      </c>
      <c r="I11" s="35" t="s">
        <v>65</v>
      </c>
      <c r="J11" s="53">
        <v>8</v>
      </c>
      <c r="K11" s="53">
        <v>8</v>
      </c>
      <c r="L11" s="25"/>
      <c r="M11" s="28" t="s">
        <v>14</v>
      </c>
      <c r="N11" s="28" t="s">
        <v>214</v>
      </c>
      <c r="O11" s="32"/>
      <c r="P11" s="28">
        <f>N11+O11</f>
        <v>35</v>
      </c>
      <c r="Q11" s="32">
        <v>140</v>
      </c>
      <c r="R11" s="33">
        <f>P11/Q11</f>
        <v>0.25</v>
      </c>
      <c r="S11" s="55" t="s">
        <v>197</v>
      </c>
    </row>
    <row r="12" spans="1:19" s="34" customFormat="1" ht="17.25" customHeight="1">
      <c r="A12" s="26"/>
      <c r="B12" s="64" t="s">
        <v>149</v>
      </c>
      <c r="C12" s="65" t="s">
        <v>150</v>
      </c>
      <c r="D12" s="65" t="s">
        <v>151</v>
      </c>
      <c r="E12" s="48" t="s">
        <v>11</v>
      </c>
      <c r="F12" s="68" t="s">
        <v>152</v>
      </c>
      <c r="G12" s="27"/>
      <c r="H12" s="35" t="s">
        <v>12</v>
      </c>
      <c r="I12" s="35" t="s">
        <v>65</v>
      </c>
      <c r="J12" s="49">
        <v>7</v>
      </c>
      <c r="K12" s="48">
        <v>8</v>
      </c>
      <c r="L12" s="25"/>
      <c r="M12" s="28" t="s">
        <v>14</v>
      </c>
      <c r="N12" s="28" t="s">
        <v>218</v>
      </c>
      <c r="O12" s="32"/>
      <c r="P12" s="28">
        <f>N12+O12</f>
        <v>30</v>
      </c>
      <c r="Q12" s="32">
        <v>140</v>
      </c>
      <c r="R12" s="33">
        <f>P12/Q12</f>
        <v>0.21428571428571427</v>
      </c>
      <c r="S12" s="55" t="s">
        <v>195</v>
      </c>
    </row>
    <row r="13" spans="1:19" s="34" customFormat="1" ht="17.25" customHeight="1">
      <c r="A13" s="26"/>
      <c r="B13" s="64" t="s">
        <v>159</v>
      </c>
      <c r="C13" s="65" t="s">
        <v>160</v>
      </c>
      <c r="D13" s="65" t="s">
        <v>127</v>
      </c>
      <c r="E13" s="48" t="s">
        <v>11</v>
      </c>
      <c r="F13" s="68" t="s">
        <v>161</v>
      </c>
      <c r="G13" s="27"/>
      <c r="H13" s="35" t="s">
        <v>12</v>
      </c>
      <c r="I13" s="35" t="s">
        <v>65</v>
      </c>
      <c r="J13" s="49">
        <v>7</v>
      </c>
      <c r="K13" s="48">
        <v>8</v>
      </c>
      <c r="L13" s="25"/>
      <c r="M13" s="28" t="s">
        <v>14</v>
      </c>
      <c r="N13" s="28" t="s">
        <v>218</v>
      </c>
      <c r="O13" s="32"/>
      <c r="P13" s="28">
        <f>N13+O13</f>
        <v>30</v>
      </c>
      <c r="Q13" s="32">
        <v>140</v>
      </c>
      <c r="R13" s="33">
        <f>P13/Q13</f>
        <v>0.21428571428571427</v>
      </c>
      <c r="S13" s="55" t="s">
        <v>195</v>
      </c>
    </row>
    <row r="14" spans="1:19" s="34" customFormat="1" ht="17.25" customHeight="1">
      <c r="A14" s="26"/>
      <c r="B14" s="64" t="s">
        <v>162</v>
      </c>
      <c r="C14" s="65" t="s">
        <v>113</v>
      </c>
      <c r="D14" s="65" t="s">
        <v>115</v>
      </c>
      <c r="E14" s="48" t="s">
        <v>11</v>
      </c>
      <c r="F14" s="68" t="s">
        <v>163</v>
      </c>
      <c r="G14" s="27"/>
      <c r="H14" s="35" t="s">
        <v>12</v>
      </c>
      <c r="I14" s="35" t="s">
        <v>65</v>
      </c>
      <c r="J14" s="49">
        <v>7</v>
      </c>
      <c r="K14" s="48">
        <v>8</v>
      </c>
      <c r="L14" s="25"/>
      <c r="M14" s="28" t="s">
        <v>14</v>
      </c>
      <c r="N14" s="28" t="s">
        <v>218</v>
      </c>
      <c r="O14" s="32"/>
      <c r="P14" s="28">
        <f>N14+O14</f>
        <v>30</v>
      </c>
      <c r="Q14" s="32">
        <v>140</v>
      </c>
      <c r="R14" s="33">
        <f>P14/Q14</f>
        <v>0.21428571428571427</v>
      </c>
      <c r="S14" s="55" t="s">
        <v>195</v>
      </c>
    </row>
    <row r="15" spans="1:19" s="34" customFormat="1" ht="17.25" customHeight="1">
      <c r="A15" s="26"/>
      <c r="B15" s="63" t="s">
        <v>154</v>
      </c>
      <c r="C15" s="52" t="s">
        <v>113</v>
      </c>
      <c r="D15" s="52" t="s">
        <v>117</v>
      </c>
      <c r="E15" s="53" t="s">
        <v>114</v>
      </c>
      <c r="F15" s="67">
        <v>38530</v>
      </c>
      <c r="G15" s="27"/>
      <c r="H15" s="35" t="s">
        <v>12</v>
      </c>
      <c r="I15" s="35" t="s">
        <v>65</v>
      </c>
      <c r="J15" s="53">
        <v>8</v>
      </c>
      <c r="K15" s="53">
        <v>10</v>
      </c>
      <c r="L15" s="25"/>
      <c r="M15" s="28" t="s">
        <v>14</v>
      </c>
      <c r="N15" s="28" t="s">
        <v>205</v>
      </c>
      <c r="O15" s="32"/>
      <c r="P15" s="28">
        <f>N15+O15</f>
        <v>28</v>
      </c>
      <c r="Q15" s="32">
        <v>164</v>
      </c>
      <c r="R15" s="33">
        <f>P15/Q15</f>
        <v>0.17073170731707318</v>
      </c>
      <c r="S15" s="55" t="s">
        <v>220</v>
      </c>
    </row>
    <row r="16" spans="1:19" s="34" customFormat="1" ht="17.25" customHeight="1">
      <c r="A16" s="26"/>
      <c r="B16" s="64" t="s">
        <v>178</v>
      </c>
      <c r="C16" s="65" t="s">
        <v>179</v>
      </c>
      <c r="D16" s="65" t="s">
        <v>141</v>
      </c>
      <c r="E16" s="48" t="s">
        <v>11</v>
      </c>
      <c r="F16" s="68" t="s">
        <v>180</v>
      </c>
      <c r="G16" s="27"/>
      <c r="H16" s="35" t="s">
        <v>12</v>
      </c>
      <c r="I16" s="35" t="s">
        <v>65</v>
      </c>
      <c r="J16" s="49">
        <v>7</v>
      </c>
      <c r="K16" s="48">
        <v>8</v>
      </c>
      <c r="L16" s="25"/>
      <c r="M16" s="28" t="s">
        <v>14</v>
      </c>
      <c r="N16" s="28" t="s">
        <v>216</v>
      </c>
      <c r="O16" s="32"/>
      <c r="P16" s="28">
        <f>N16+O16</f>
        <v>27</v>
      </c>
      <c r="Q16" s="32">
        <v>140</v>
      </c>
      <c r="R16" s="33">
        <f>P16/Q16</f>
        <v>0.19285714285714287</v>
      </c>
      <c r="S16" s="55" t="s">
        <v>199</v>
      </c>
    </row>
    <row r="17" spans="1:19" s="34" customFormat="1" ht="17.25" customHeight="1">
      <c r="A17" s="26"/>
      <c r="B17" s="64" t="s">
        <v>138</v>
      </c>
      <c r="C17" s="65" t="s">
        <v>139</v>
      </c>
      <c r="D17" s="65" t="s">
        <v>116</v>
      </c>
      <c r="E17" s="48" t="s">
        <v>11</v>
      </c>
      <c r="F17" s="68" t="s">
        <v>140</v>
      </c>
      <c r="G17" s="27"/>
      <c r="H17" s="35" t="s">
        <v>12</v>
      </c>
      <c r="I17" s="35" t="s">
        <v>65</v>
      </c>
      <c r="J17" s="49">
        <v>7</v>
      </c>
      <c r="K17" s="48">
        <v>8</v>
      </c>
      <c r="L17" s="25" t="s">
        <v>12</v>
      </c>
      <c r="M17" s="28" t="s">
        <v>14</v>
      </c>
      <c r="N17" s="28" t="s">
        <v>219</v>
      </c>
      <c r="O17" s="32"/>
      <c r="P17" s="28">
        <f>N17+O17</f>
        <v>26</v>
      </c>
      <c r="Q17" s="32">
        <v>140</v>
      </c>
      <c r="R17" s="33">
        <f>P17/Q17</f>
        <v>0.18571428571428572</v>
      </c>
      <c r="S17" s="55" t="s">
        <v>195</v>
      </c>
    </row>
    <row r="18" spans="1:19" s="34" customFormat="1" ht="17.25" customHeight="1">
      <c r="A18" s="26"/>
      <c r="B18" s="65" t="s">
        <v>170</v>
      </c>
      <c r="C18" s="65" t="s">
        <v>113</v>
      </c>
      <c r="D18" s="65" t="s">
        <v>134</v>
      </c>
      <c r="E18" s="49" t="s">
        <v>114</v>
      </c>
      <c r="F18" s="50">
        <v>38296</v>
      </c>
      <c r="G18" s="27"/>
      <c r="H18" s="35" t="s">
        <v>12</v>
      </c>
      <c r="I18" s="35" t="s">
        <v>65</v>
      </c>
      <c r="J18" s="49">
        <v>2</v>
      </c>
      <c r="K18" s="49">
        <v>11</v>
      </c>
      <c r="L18" s="25"/>
      <c r="M18" s="28" t="s">
        <v>14</v>
      </c>
      <c r="N18" s="28" t="s">
        <v>207</v>
      </c>
      <c r="O18" s="32"/>
      <c r="P18" s="28">
        <f>N18+O18</f>
        <v>25</v>
      </c>
      <c r="Q18" s="32">
        <v>182</v>
      </c>
      <c r="R18" s="33">
        <f>P18/Q18</f>
        <v>0.13736263736263737</v>
      </c>
      <c r="S18" s="56" t="s">
        <v>196</v>
      </c>
    </row>
    <row r="19" spans="1:19" s="34" customFormat="1" ht="17.25" customHeight="1">
      <c r="A19" s="26"/>
      <c r="B19" s="65" t="s">
        <v>167</v>
      </c>
      <c r="C19" s="65" t="s">
        <v>168</v>
      </c>
      <c r="D19" s="65" t="s">
        <v>132</v>
      </c>
      <c r="E19" s="49" t="s">
        <v>114</v>
      </c>
      <c r="F19" s="50">
        <v>38992</v>
      </c>
      <c r="G19" s="27"/>
      <c r="H19" s="35" t="s">
        <v>12</v>
      </c>
      <c r="I19" s="35" t="s">
        <v>65</v>
      </c>
      <c r="J19" s="49">
        <v>2</v>
      </c>
      <c r="K19" s="49">
        <v>9</v>
      </c>
      <c r="L19" s="25"/>
      <c r="M19" s="28" t="s">
        <v>14</v>
      </c>
      <c r="N19" s="28" t="s">
        <v>200</v>
      </c>
      <c r="O19" s="32"/>
      <c r="P19" s="28">
        <f>N19+O19</f>
        <v>23</v>
      </c>
      <c r="Q19" s="32">
        <v>140</v>
      </c>
      <c r="R19" s="33">
        <f>P19/Q19</f>
        <v>0.16428571428571428</v>
      </c>
      <c r="S19" s="56" t="s">
        <v>196</v>
      </c>
    </row>
    <row r="20" spans="1:19" s="34" customFormat="1" ht="17.25" customHeight="1">
      <c r="A20" s="26"/>
      <c r="B20" s="54" t="s">
        <v>171</v>
      </c>
      <c r="C20" s="54" t="s">
        <v>172</v>
      </c>
      <c r="D20" s="54" t="s">
        <v>173</v>
      </c>
      <c r="E20" s="49" t="s">
        <v>123</v>
      </c>
      <c r="F20" s="69">
        <v>39485</v>
      </c>
      <c r="G20" s="27"/>
      <c r="H20" s="35" t="s">
        <v>12</v>
      </c>
      <c r="I20" s="35" t="s">
        <v>65</v>
      </c>
      <c r="J20" s="49">
        <v>4</v>
      </c>
      <c r="K20" s="49">
        <v>7</v>
      </c>
      <c r="L20" s="25"/>
      <c r="M20" s="28" t="s">
        <v>14</v>
      </c>
      <c r="N20" s="28" t="s">
        <v>200</v>
      </c>
      <c r="O20" s="32"/>
      <c r="P20" s="28">
        <f>N20+O20</f>
        <v>23</v>
      </c>
      <c r="Q20" s="32">
        <v>140</v>
      </c>
      <c r="R20" s="33">
        <f>P20/Q20</f>
        <v>0.16428571428571428</v>
      </c>
      <c r="S20" s="56" t="s">
        <v>198</v>
      </c>
    </row>
    <row r="21" spans="1:19" s="34" customFormat="1" ht="17.25" customHeight="1">
      <c r="A21" s="26"/>
      <c r="B21" s="63" t="s">
        <v>184</v>
      </c>
      <c r="C21" s="52" t="s">
        <v>135</v>
      </c>
      <c r="D21" s="52" t="s">
        <v>153</v>
      </c>
      <c r="E21" s="53" t="s">
        <v>114</v>
      </c>
      <c r="F21" s="67">
        <v>39656</v>
      </c>
      <c r="G21" s="27"/>
      <c r="H21" s="35" t="s">
        <v>12</v>
      </c>
      <c r="I21" s="35" t="s">
        <v>65</v>
      </c>
      <c r="J21" s="53">
        <v>8</v>
      </c>
      <c r="K21" s="53">
        <v>7</v>
      </c>
      <c r="L21" s="25"/>
      <c r="M21" s="28" t="s">
        <v>14</v>
      </c>
      <c r="N21" s="28" t="s">
        <v>200</v>
      </c>
      <c r="O21" s="32"/>
      <c r="P21" s="28">
        <f>N21+O21</f>
        <v>23</v>
      </c>
      <c r="Q21" s="32">
        <v>140</v>
      </c>
      <c r="R21" s="33">
        <f>P21/Q21</f>
        <v>0.16428571428571428</v>
      </c>
      <c r="S21" s="55" t="s">
        <v>197</v>
      </c>
    </row>
    <row r="22" spans="1:19" s="34" customFormat="1" ht="17.25" customHeight="1">
      <c r="A22" s="26"/>
      <c r="B22" s="63" t="s">
        <v>190</v>
      </c>
      <c r="C22" s="52" t="s">
        <v>113</v>
      </c>
      <c r="D22" s="52" t="s">
        <v>141</v>
      </c>
      <c r="E22" s="53" t="s">
        <v>114</v>
      </c>
      <c r="F22" s="67">
        <v>39715</v>
      </c>
      <c r="G22" s="27"/>
      <c r="H22" s="35" t="s">
        <v>12</v>
      </c>
      <c r="I22" s="35" t="s">
        <v>65</v>
      </c>
      <c r="J22" s="53">
        <v>8</v>
      </c>
      <c r="K22" s="53">
        <v>7</v>
      </c>
      <c r="L22" s="25"/>
      <c r="M22" s="28" t="s">
        <v>14</v>
      </c>
      <c r="N22" s="28" t="s">
        <v>200</v>
      </c>
      <c r="O22" s="32"/>
      <c r="P22" s="28">
        <f>N22+O22</f>
        <v>23</v>
      </c>
      <c r="Q22" s="32">
        <v>140</v>
      </c>
      <c r="R22" s="33">
        <f>P22/Q22</f>
        <v>0.16428571428571428</v>
      </c>
      <c r="S22" s="55" t="s">
        <v>197</v>
      </c>
    </row>
    <row r="23" spans="1:19" s="34" customFormat="1" ht="17.25" customHeight="1">
      <c r="A23" s="26"/>
      <c r="B23" s="63" t="s">
        <v>174</v>
      </c>
      <c r="C23" s="52" t="s">
        <v>124</v>
      </c>
      <c r="D23" s="52" t="s">
        <v>175</v>
      </c>
      <c r="E23" s="53" t="s">
        <v>114</v>
      </c>
      <c r="F23" s="67">
        <v>39430</v>
      </c>
      <c r="G23" s="27"/>
      <c r="H23" s="35" t="s">
        <v>12</v>
      </c>
      <c r="I23" s="35" t="s">
        <v>65</v>
      </c>
      <c r="J23" s="53">
        <v>8</v>
      </c>
      <c r="K23" s="53">
        <v>7</v>
      </c>
      <c r="L23" s="25"/>
      <c r="M23" s="28" t="s">
        <v>14</v>
      </c>
      <c r="N23" s="28" t="s">
        <v>201</v>
      </c>
      <c r="O23" s="32"/>
      <c r="P23" s="28">
        <f>N23+O23</f>
        <v>22</v>
      </c>
      <c r="Q23" s="32">
        <v>140</v>
      </c>
      <c r="R23" s="33">
        <f>P23/Q23</f>
        <v>0.15714285714285714</v>
      </c>
      <c r="S23" s="55" t="s">
        <v>197</v>
      </c>
    </row>
    <row r="24" spans="1:19" s="34" customFormat="1" ht="17.25" customHeight="1">
      <c r="A24" s="26"/>
      <c r="B24" s="63" t="s">
        <v>188</v>
      </c>
      <c r="C24" s="52" t="s">
        <v>189</v>
      </c>
      <c r="D24" s="52" t="s">
        <v>127</v>
      </c>
      <c r="E24" s="53" t="s">
        <v>114</v>
      </c>
      <c r="F24" s="67">
        <v>39715</v>
      </c>
      <c r="G24" s="27"/>
      <c r="H24" s="35" t="s">
        <v>12</v>
      </c>
      <c r="I24" s="35" t="s">
        <v>65</v>
      </c>
      <c r="J24" s="53">
        <v>8</v>
      </c>
      <c r="K24" s="53">
        <v>7</v>
      </c>
      <c r="L24" s="25"/>
      <c r="M24" s="28" t="s">
        <v>14</v>
      </c>
      <c r="N24" s="28" t="s">
        <v>201</v>
      </c>
      <c r="O24" s="32"/>
      <c r="P24" s="28">
        <f>N24+O24</f>
        <v>22</v>
      </c>
      <c r="Q24" s="32">
        <v>140</v>
      </c>
      <c r="R24" s="33">
        <f>P24/Q24</f>
        <v>0.15714285714285714</v>
      </c>
      <c r="S24" s="55" t="s">
        <v>197</v>
      </c>
    </row>
    <row r="25" spans="1:19" s="34" customFormat="1" ht="17.25" customHeight="1">
      <c r="A25" s="26"/>
      <c r="B25" s="63" t="s">
        <v>194</v>
      </c>
      <c r="C25" s="63" t="s">
        <v>122</v>
      </c>
      <c r="D25" s="63" t="s">
        <v>118</v>
      </c>
      <c r="E25" s="53" t="s">
        <v>114</v>
      </c>
      <c r="F25" s="70">
        <v>38265</v>
      </c>
      <c r="G25" s="27"/>
      <c r="H25" s="35" t="s">
        <v>12</v>
      </c>
      <c r="I25" s="35" t="s">
        <v>65</v>
      </c>
      <c r="J25" s="53">
        <v>8</v>
      </c>
      <c r="K25" s="53">
        <v>11</v>
      </c>
      <c r="L25" s="25"/>
      <c r="M25" s="28" t="s">
        <v>14</v>
      </c>
      <c r="N25" s="28" t="s">
        <v>201</v>
      </c>
      <c r="O25" s="32"/>
      <c r="P25" s="28">
        <f>N25+O25</f>
        <v>22</v>
      </c>
      <c r="Q25" s="32">
        <v>182</v>
      </c>
      <c r="R25" s="33">
        <f>P25/Q25</f>
        <v>0.12087912087912088</v>
      </c>
      <c r="S25" s="51" t="s">
        <v>220</v>
      </c>
    </row>
    <row r="26" spans="1:19" s="34" customFormat="1" ht="17.25" customHeight="1">
      <c r="A26" s="26"/>
      <c r="B26" s="63" t="s">
        <v>192</v>
      </c>
      <c r="C26" s="52" t="s">
        <v>139</v>
      </c>
      <c r="D26" s="52" t="s">
        <v>193</v>
      </c>
      <c r="E26" s="53" t="s">
        <v>114</v>
      </c>
      <c r="F26" s="67">
        <v>38095</v>
      </c>
      <c r="G26" s="27"/>
      <c r="H26" s="35" t="s">
        <v>12</v>
      </c>
      <c r="I26" s="35" t="s">
        <v>65</v>
      </c>
      <c r="J26" s="53">
        <v>8</v>
      </c>
      <c r="K26" s="53">
        <v>11</v>
      </c>
      <c r="L26" s="25"/>
      <c r="M26" s="28" t="s">
        <v>14</v>
      </c>
      <c r="N26" s="28" t="s">
        <v>209</v>
      </c>
      <c r="O26" s="32"/>
      <c r="P26" s="28">
        <f>N26+O26</f>
        <v>21</v>
      </c>
      <c r="Q26" s="32">
        <v>182</v>
      </c>
      <c r="R26" s="33">
        <f>P26/Q26</f>
        <v>0.11538461538461539</v>
      </c>
      <c r="S26" s="55" t="s">
        <v>220</v>
      </c>
    </row>
    <row r="27" spans="1:19" s="34" customFormat="1" ht="17.25" customHeight="1">
      <c r="A27" s="26"/>
      <c r="B27" s="65" t="s">
        <v>155</v>
      </c>
      <c r="C27" s="65" t="s">
        <v>156</v>
      </c>
      <c r="D27" s="65" t="s">
        <v>137</v>
      </c>
      <c r="E27" s="49" t="s">
        <v>123</v>
      </c>
      <c r="F27" s="50">
        <v>38908</v>
      </c>
      <c r="G27" s="27"/>
      <c r="H27" s="35" t="s">
        <v>12</v>
      </c>
      <c r="I27" s="35" t="s">
        <v>65</v>
      </c>
      <c r="J27" s="49">
        <v>2</v>
      </c>
      <c r="K27" s="49">
        <v>9</v>
      </c>
      <c r="L27" s="25"/>
      <c r="M27" s="28" t="s">
        <v>14</v>
      </c>
      <c r="N27" s="28" t="s">
        <v>212</v>
      </c>
      <c r="O27" s="32"/>
      <c r="P27" s="28">
        <f>N27+O27</f>
        <v>18</v>
      </c>
      <c r="Q27" s="32">
        <v>140</v>
      </c>
      <c r="R27" s="33">
        <f>P27/Q27</f>
        <v>0.12857142857142856</v>
      </c>
      <c r="S27" s="56" t="s">
        <v>196</v>
      </c>
    </row>
    <row r="28" spans="1:19" s="34" customFormat="1" ht="17.25" customHeight="1">
      <c r="A28" s="26"/>
      <c r="B28" s="64" t="s">
        <v>165</v>
      </c>
      <c r="C28" s="65" t="s">
        <v>126</v>
      </c>
      <c r="D28" s="65" t="s">
        <v>127</v>
      </c>
      <c r="E28" s="48" t="s">
        <v>11</v>
      </c>
      <c r="F28" s="68" t="s">
        <v>166</v>
      </c>
      <c r="G28" s="27"/>
      <c r="H28" s="35" t="s">
        <v>12</v>
      </c>
      <c r="I28" s="35" t="s">
        <v>65</v>
      </c>
      <c r="J28" s="49">
        <v>7</v>
      </c>
      <c r="K28" s="48">
        <v>9</v>
      </c>
      <c r="L28" s="25"/>
      <c r="M28" s="28" t="s">
        <v>14</v>
      </c>
      <c r="N28" s="28" t="s">
        <v>204</v>
      </c>
      <c r="O28" s="32"/>
      <c r="P28" s="28">
        <f>N28+O28</f>
        <v>17</v>
      </c>
      <c r="Q28" s="32">
        <v>140</v>
      </c>
      <c r="R28" s="33">
        <f>P28/Q28</f>
        <v>0.12142857142857143</v>
      </c>
      <c r="S28" s="55" t="s">
        <v>195</v>
      </c>
    </row>
    <row r="29" spans="1:19" s="34" customFormat="1" ht="17.25" customHeight="1">
      <c r="A29" s="26"/>
      <c r="B29" s="65" t="s">
        <v>191</v>
      </c>
      <c r="C29" s="65" t="s">
        <v>176</v>
      </c>
      <c r="D29" s="65" t="s">
        <v>116</v>
      </c>
      <c r="E29" s="49" t="s">
        <v>114</v>
      </c>
      <c r="F29" s="50">
        <v>39556</v>
      </c>
      <c r="G29" s="27"/>
      <c r="H29" s="35" t="s">
        <v>12</v>
      </c>
      <c r="I29" s="35" t="s">
        <v>65</v>
      </c>
      <c r="J29" s="49">
        <v>2</v>
      </c>
      <c r="K29" s="49">
        <v>7</v>
      </c>
      <c r="L29" s="25"/>
      <c r="M29" s="28" t="s">
        <v>14</v>
      </c>
      <c r="N29" s="28" t="s">
        <v>204</v>
      </c>
      <c r="O29" s="32"/>
      <c r="P29" s="28">
        <f>N29+O29</f>
        <v>17</v>
      </c>
      <c r="Q29" s="32">
        <v>140</v>
      </c>
      <c r="R29" s="33">
        <f>P29/Q29</f>
        <v>0.12142857142857143</v>
      </c>
      <c r="S29" s="56" t="s">
        <v>196</v>
      </c>
    </row>
    <row r="30" spans="1:19" s="34" customFormat="1" ht="17.25" customHeight="1">
      <c r="A30" s="26"/>
      <c r="B30" s="65" t="s">
        <v>128</v>
      </c>
      <c r="C30" s="65" t="s">
        <v>129</v>
      </c>
      <c r="D30" s="65" t="s">
        <v>130</v>
      </c>
      <c r="E30" s="49" t="s">
        <v>114</v>
      </c>
      <c r="F30" s="50">
        <v>38425</v>
      </c>
      <c r="G30" s="27"/>
      <c r="H30" s="35" t="s">
        <v>12</v>
      </c>
      <c r="I30" s="35" t="s">
        <v>65</v>
      </c>
      <c r="J30" s="49">
        <v>2</v>
      </c>
      <c r="K30" s="49">
        <v>10</v>
      </c>
      <c r="L30" s="25"/>
      <c r="M30" s="28" t="s">
        <v>14</v>
      </c>
      <c r="N30" s="28" t="s">
        <v>206</v>
      </c>
      <c r="O30" s="32"/>
      <c r="P30" s="28">
        <f>N30+O30</f>
        <v>15</v>
      </c>
      <c r="Q30" s="32">
        <v>164</v>
      </c>
      <c r="R30" s="33">
        <f>P30/Q30</f>
        <v>0.09146341463414634</v>
      </c>
      <c r="S30" s="56" t="s">
        <v>196</v>
      </c>
    </row>
    <row r="31" spans="1:19" s="34" customFormat="1" ht="17.25" customHeight="1">
      <c r="A31" s="26"/>
      <c r="B31" s="64" t="s">
        <v>185</v>
      </c>
      <c r="C31" s="65" t="s">
        <v>131</v>
      </c>
      <c r="D31" s="65" t="s">
        <v>186</v>
      </c>
      <c r="E31" s="48" t="s">
        <v>10</v>
      </c>
      <c r="F31" s="68" t="s">
        <v>187</v>
      </c>
      <c r="G31" s="27"/>
      <c r="H31" s="35" t="s">
        <v>12</v>
      </c>
      <c r="I31" s="35" t="s">
        <v>65</v>
      </c>
      <c r="J31" s="49">
        <v>7</v>
      </c>
      <c r="K31" s="48">
        <v>7</v>
      </c>
      <c r="L31" s="25"/>
      <c r="M31" s="28" t="s">
        <v>14</v>
      </c>
      <c r="N31" s="28" t="s">
        <v>203</v>
      </c>
      <c r="O31" s="32"/>
      <c r="P31" s="28">
        <f>N31+O31</f>
        <v>13</v>
      </c>
      <c r="Q31" s="32">
        <v>140</v>
      </c>
      <c r="R31" s="33">
        <f>P31/Q31</f>
        <v>0.09285714285714286</v>
      </c>
      <c r="S31" s="55" t="s">
        <v>199</v>
      </c>
    </row>
    <row r="32" spans="1:19" s="34" customFormat="1" ht="17.25" customHeight="1">
      <c r="A32" s="26"/>
      <c r="B32" s="64" t="s">
        <v>147</v>
      </c>
      <c r="C32" s="65" t="s">
        <v>135</v>
      </c>
      <c r="D32" s="65" t="s">
        <v>127</v>
      </c>
      <c r="E32" s="48" t="s">
        <v>11</v>
      </c>
      <c r="F32" s="68" t="s">
        <v>148</v>
      </c>
      <c r="G32" s="27"/>
      <c r="H32" s="35" t="s">
        <v>12</v>
      </c>
      <c r="I32" s="35" t="s">
        <v>65</v>
      </c>
      <c r="J32" s="49">
        <v>7</v>
      </c>
      <c r="K32" s="48">
        <v>9</v>
      </c>
      <c r="L32" s="25"/>
      <c r="M32" s="28" t="s">
        <v>14</v>
      </c>
      <c r="N32" s="28" t="s">
        <v>208</v>
      </c>
      <c r="O32" s="32"/>
      <c r="P32" s="28">
        <f>N32+O32</f>
        <v>9</v>
      </c>
      <c r="Q32" s="32">
        <v>140</v>
      </c>
      <c r="R32" s="33">
        <f>P32/Q32</f>
        <v>0.06428571428571428</v>
      </c>
      <c r="S32" s="55" t="s">
        <v>195</v>
      </c>
    </row>
    <row r="33" spans="1:19" s="34" customFormat="1" ht="17.25" customHeight="1">
      <c r="A33" s="26"/>
      <c r="B33" s="63" t="s">
        <v>181</v>
      </c>
      <c r="C33" s="52" t="s">
        <v>168</v>
      </c>
      <c r="D33" s="52" t="s">
        <v>127</v>
      </c>
      <c r="E33" s="53" t="s">
        <v>114</v>
      </c>
      <c r="F33" s="67">
        <v>38283</v>
      </c>
      <c r="G33" s="27"/>
      <c r="H33" s="35" t="s">
        <v>12</v>
      </c>
      <c r="I33" s="35" t="s">
        <v>65</v>
      </c>
      <c r="J33" s="53">
        <v>8</v>
      </c>
      <c r="K33" s="53">
        <v>11</v>
      </c>
      <c r="L33" s="25"/>
      <c r="M33" s="28" t="s">
        <v>14</v>
      </c>
      <c r="N33" s="28" t="s">
        <v>208</v>
      </c>
      <c r="O33" s="32"/>
      <c r="P33" s="28">
        <f>N33+O33</f>
        <v>9</v>
      </c>
      <c r="Q33" s="32">
        <v>182</v>
      </c>
      <c r="R33" s="33">
        <f>P33/Q33</f>
        <v>0.04945054945054945</v>
      </c>
      <c r="S33" s="55" t="s">
        <v>220</v>
      </c>
    </row>
    <row r="34" spans="1:19" s="34" customFormat="1" ht="17.25" customHeight="1">
      <c r="A34" s="26"/>
      <c r="B34" s="65" t="s">
        <v>183</v>
      </c>
      <c r="C34" s="65" t="s">
        <v>133</v>
      </c>
      <c r="D34" s="65" t="s">
        <v>127</v>
      </c>
      <c r="E34" s="49" t="s">
        <v>114</v>
      </c>
      <c r="F34" s="50">
        <v>39643</v>
      </c>
      <c r="G34" s="27"/>
      <c r="H34" s="35" t="s">
        <v>12</v>
      </c>
      <c r="I34" s="35" t="s">
        <v>65</v>
      </c>
      <c r="J34" s="49">
        <v>2</v>
      </c>
      <c r="K34" s="49">
        <v>7</v>
      </c>
      <c r="L34" s="25"/>
      <c r="M34" s="28" t="s">
        <v>14</v>
      </c>
      <c r="N34" s="28" t="s">
        <v>202</v>
      </c>
      <c r="O34" s="32"/>
      <c r="P34" s="28">
        <f>N34+O34</f>
        <v>6</v>
      </c>
      <c r="Q34" s="32">
        <v>140</v>
      </c>
      <c r="R34" s="33">
        <f>P34/Q34</f>
        <v>0.04285714285714286</v>
      </c>
      <c r="S34" s="56" t="s">
        <v>196</v>
      </c>
    </row>
    <row r="35" spans="1:19" s="34" customFormat="1" ht="17.25" customHeight="1">
      <c r="A35" s="26"/>
      <c r="B35" s="35"/>
      <c r="C35" s="36"/>
      <c r="D35" s="36"/>
      <c r="E35" s="46"/>
      <c r="F35" s="42"/>
      <c r="G35" s="27"/>
      <c r="H35" s="35"/>
      <c r="I35" s="35"/>
      <c r="J35" s="25"/>
      <c r="K35" s="25"/>
      <c r="L35" s="25"/>
      <c r="M35" s="28"/>
      <c r="N35" s="28"/>
      <c r="O35" s="32"/>
      <c r="P35" s="28">
        <f aca="true" t="shared" si="0" ref="P35:P42">N35+O35</f>
        <v>0</v>
      </c>
      <c r="Q35" s="32"/>
      <c r="R35" s="33" t="e">
        <f aca="true" t="shared" si="1" ref="R35:R42">P35/Q35</f>
        <v>#DIV/0!</v>
      </c>
      <c r="S35" s="37"/>
    </row>
    <row r="36" spans="1:19" s="34" customFormat="1" ht="17.25" customHeight="1">
      <c r="A36" s="26"/>
      <c r="B36" s="39"/>
      <c r="C36" s="38"/>
      <c r="D36" s="38"/>
      <c r="E36" s="46"/>
      <c r="F36" s="44"/>
      <c r="G36" s="27"/>
      <c r="H36" s="35"/>
      <c r="I36" s="38"/>
      <c r="J36" s="46"/>
      <c r="K36" s="59"/>
      <c r="L36" s="25"/>
      <c r="M36" s="28"/>
      <c r="N36" s="28"/>
      <c r="O36" s="32"/>
      <c r="P36" s="28">
        <f t="shared" si="0"/>
        <v>0</v>
      </c>
      <c r="Q36" s="32"/>
      <c r="R36" s="33" t="e">
        <f t="shared" si="1"/>
        <v>#DIV/0!</v>
      </c>
      <c r="S36" s="37"/>
    </row>
    <row r="37" spans="1:19" s="34" customFormat="1" ht="17.25" customHeight="1">
      <c r="A37" s="26"/>
      <c r="B37" s="35"/>
      <c r="C37" s="36"/>
      <c r="D37" s="36"/>
      <c r="E37" s="46"/>
      <c r="F37" s="42"/>
      <c r="G37" s="27"/>
      <c r="H37" s="35"/>
      <c r="I37" s="35"/>
      <c r="J37" s="25"/>
      <c r="K37" s="25"/>
      <c r="L37" s="25"/>
      <c r="M37" s="28"/>
      <c r="N37" s="28"/>
      <c r="O37" s="32"/>
      <c r="P37" s="28">
        <f t="shared" si="0"/>
        <v>0</v>
      </c>
      <c r="Q37" s="32"/>
      <c r="R37" s="33" t="e">
        <f t="shared" si="1"/>
        <v>#DIV/0!</v>
      </c>
      <c r="S37" s="37"/>
    </row>
    <row r="38" spans="1:19" s="34" customFormat="1" ht="17.25" customHeight="1">
      <c r="A38" s="26"/>
      <c r="B38" s="38"/>
      <c r="C38" s="38"/>
      <c r="D38" s="38"/>
      <c r="E38" s="25"/>
      <c r="F38" s="43"/>
      <c r="G38" s="27"/>
      <c r="H38" s="35"/>
      <c r="I38" s="38"/>
      <c r="J38" s="60"/>
      <c r="K38" s="60"/>
      <c r="L38" s="25"/>
      <c r="M38" s="28"/>
      <c r="N38" s="28"/>
      <c r="O38" s="32"/>
      <c r="P38" s="28">
        <f t="shared" si="0"/>
        <v>0</v>
      </c>
      <c r="Q38" s="32"/>
      <c r="R38" s="33" t="e">
        <f t="shared" si="1"/>
        <v>#DIV/0!</v>
      </c>
      <c r="S38" s="37"/>
    </row>
    <row r="39" spans="1:19" s="34" customFormat="1" ht="17.25" customHeight="1">
      <c r="A39" s="26"/>
      <c r="B39" s="41"/>
      <c r="C39" s="41"/>
      <c r="D39" s="41"/>
      <c r="E39" s="25"/>
      <c r="F39" s="43"/>
      <c r="G39" s="27"/>
      <c r="H39" s="35"/>
      <c r="I39" s="38"/>
      <c r="J39" s="46"/>
      <c r="K39" s="46"/>
      <c r="L39" s="25"/>
      <c r="M39" s="28"/>
      <c r="N39" s="28"/>
      <c r="O39" s="32"/>
      <c r="P39" s="28">
        <f t="shared" si="0"/>
        <v>0</v>
      </c>
      <c r="Q39" s="32"/>
      <c r="R39" s="33" t="e">
        <f t="shared" si="1"/>
        <v>#DIV/0!</v>
      </c>
      <c r="S39" s="37"/>
    </row>
    <row r="40" spans="1:19" s="34" customFormat="1" ht="17.25" customHeight="1">
      <c r="A40" s="26"/>
      <c r="B40" s="41"/>
      <c r="C40" s="41"/>
      <c r="D40" s="41"/>
      <c r="E40" s="25"/>
      <c r="F40" s="43"/>
      <c r="G40" s="27"/>
      <c r="H40" s="35"/>
      <c r="I40" s="38"/>
      <c r="J40" s="46"/>
      <c r="K40" s="46"/>
      <c r="L40" s="25"/>
      <c r="M40" s="28"/>
      <c r="N40" s="28"/>
      <c r="O40" s="32"/>
      <c r="P40" s="28">
        <f t="shared" si="0"/>
        <v>0</v>
      </c>
      <c r="Q40" s="32"/>
      <c r="R40" s="33" t="e">
        <f t="shared" si="1"/>
        <v>#DIV/0!</v>
      </c>
      <c r="S40" s="37"/>
    </row>
    <row r="41" spans="1:19" s="34" customFormat="1" ht="17.25" customHeight="1">
      <c r="A41" s="26"/>
      <c r="B41" s="40"/>
      <c r="C41" s="40"/>
      <c r="D41" s="40"/>
      <c r="E41" s="46"/>
      <c r="F41" s="43"/>
      <c r="G41" s="27"/>
      <c r="H41" s="35"/>
      <c r="I41" s="38"/>
      <c r="J41" s="46"/>
      <c r="K41" s="47"/>
      <c r="L41" s="25"/>
      <c r="M41" s="28"/>
      <c r="N41" s="28"/>
      <c r="O41" s="32"/>
      <c r="P41" s="28">
        <f t="shared" si="0"/>
        <v>0</v>
      </c>
      <c r="Q41" s="32"/>
      <c r="R41" s="33" t="e">
        <f t="shared" si="1"/>
        <v>#DIV/0!</v>
      </c>
      <c r="S41" s="37"/>
    </row>
    <row r="42" spans="1:19" s="34" customFormat="1" ht="17.25" customHeight="1">
      <c r="A42" s="26"/>
      <c r="B42" s="39"/>
      <c r="C42" s="38"/>
      <c r="D42" s="38"/>
      <c r="E42" s="25"/>
      <c r="F42" s="44"/>
      <c r="G42" s="27"/>
      <c r="H42" s="35"/>
      <c r="I42" s="38"/>
      <c r="J42" s="46"/>
      <c r="K42" s="59"/>
      <c r="L42" s="25"/>
      <c r="M42" s="28"/>
      <c r="N42" s="28"/>
      <c r="O42" s="32"/>
      <c r="P42" s="28">
        <f t="shared" si="0"/>
        <v>0</v>
      </c>
      <c r="Q42" s="32"/>
      <c r="R42" s="33" t="e">
        <f t="shared" si="1"/>
        <v>#DIV/0!</v>
      </c>
      <c r="S42" s="37"/>
    </row>
  </sheetData>
  <sheetProtection formatCells="0" formatColumns="0" formatRows="0" sort="0"/>
  <autoFilter ref="B5:S42"/>
  <mergeCells count="2">
    <mergeCell ref="A1:S1"/>
    <mergeCell ref="Q3:R3"/>
  </mergeCells>
  <dataValidations count="5">
    <dataValidation type="list" allowBlank="1" showInputMessage="1" showErrorMessage="1" sqref="E35:E42">
      <formula1>sex</formula1>
    </dataValidation>
    <dataValidation type="list" allowBlank="1" showInputMessage="1" showErrorMessage="1" sqref="K35:K36">
      <formula1>t_class</formula1>
    </dataValidation>
    <dataValidation type="list" allowBlank="1" showInputMessage="1" showErrorMessage="1" sqref="I37:I42 I6:I35">
      <formula1>municipal</formula1>
    </dataValidation>
    <dataValidation type="list" allowBlank="1" showInputMessage="1" showErrorMessage="1" sqref="M6:M42">
      <formula1>type</formula1>
    </dataValidation>
    <dataValidation type="list" allowBlank="1" showInputMessage="1" showErrorMessage="1" sqref="H6:H42 L6:L42">
      <formula1>rf</formula1>
    </dataValidation>
  </dataValidations>
  <printOptions/>
  <pageMargins left="0.7086614173228346" right="0.7086614173228346" top="0.984251968503937" bottom="0.3937007874015748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5" thickBot="1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4" ht="12.75">
      <c r="B7" s="1">
        <v>8</v>
      </c>
      <c r="D7" s="9"/>
      <c r="F7" s="3"/>
      <c r="G7" s="3"/>
      <c r="L7" s="1" t="s">
        <v>74</v>
      </c>
      <c r="N7" s="1" t="s">
        <v>81</v>
      </c>
    </row>
    <row r="8" spans="2:14" ht="12.75">
      <c r="B8" s="1">
        <v>9</v>
      </c>
      <c r="L8" s="1" t="s">
        <v>73</v>
      </c>
      <c r="N8" s="1" t="s">
        <v>82</v>
      </c>
    </row>
    <row r="9" spans="2:14" ht="12.75">
      <c r="B9" s="1">
        <v>10</v>
      </c>
      <c r="L9" s="1" t="s">
        <v>72</v>
      </c>
      <c r="N9" s="1" t="s">
        <v>83</v>
      </c>
    </row>
    <row r="10" spans="2:14" ht="13.5" thickBot="1">
      <c r="B10" s="2">
        <v>11</v>
      </c>
      <c r="L10" s="1" t="s">
        <v>71</v>
      </c>
      <c r="N10" s="1" t="s">
        <v>84</v>
      </c>
    </row>
    <row r="11" spans="12:14" ht="12.75">
      <c r="L11" s="1" t="s">
        <v>70</v>
      </c>
      <c r="N11" s="1" t="s">
        <v>85</v>
      </c>
    </row>
    <row r="12" spans="12:14" ht="12.75">
      <c r="L12" s="1" t="s">
        <v>69</v>
      </c>
      <c r="N12" s="1" t="s">
        <v>86</v>
      </c>
    </row>
    <row r="13" spans="12:14" ht="12.75">
      <c r="L13" s="1" t="s">
        <v>68</v>
      </c>
      <c r="N13" s="1" t="s">
        <v>87</v>
      </c>
    </row>
    <row r="14" spans="12:14" ht="12.75">
      <c r="L14" s="1" t="s">
        <v>103</v>
      </c>
      <c r="N14" s="1" t="s">
        <v>88</v>
      </c>
    </row>
    <row r="15" spans="12:14" ht="12.75">
      <c r="L15" s="1" t="s">
        <v>67</v>
      </c>
      <c r="N15" s="1" t="s">
        <v>89</v>
      </c>
    </row>
    <row r="16" spans="12:14" ht="12.75">
      <c r="L16" s="1" t="s">
        <v>66</v>
      </c>
      <c r="N16" s="1" t="s">
        <v>90</v>
      </c>
    </row>
    <row r="17" spans="12:14" ht="12.75">
      <c r="L17" s="1" t="s">
        <v>65</v>
      </c>
      <c r="N17" s="1" t="s">
        <v>91</v>
      </c>
    </row>
    <row r="18" spans="12:14" ht="12.75">
      <c r="L18" s="1" t="s">
        <v>64</v>
      </c>
      <c r="N18" s="1" t="s">
        <v>92</v>
      </c>
    </row>
    <row r="19" spans="12:14" ht="12.75">
      <c r="L19" s="1" t="s">
        <v>63</v>
      </c>
      <c r="N19" s="1" t="s">
        <v>93</v>
      </c>
    </row>
    <row r="20" spans="12:14" ht="12.75">
      <c r="L20" s="1" t="s">
        <v>62</v>
      </c>
      <c r="N20" s="1" t="s">
        <v>94</v>
      </c>
    </row>
    <row r="21" spans="12:14" ht="12.75">
      <c r="L21" s="1" t="s">
        <v>61</v>
      </c>
      <c r="N21" s="1" t="s">
        <v>95</v>
      </c>
    </row>
    <row r="22" spans="12:14" ht="12.75">
      <c r="L22" s="1" t="s">
        <v>60</v>
      </c>
      <c r="N22" s="1" t="s">
        <v>96</v>
      </c>
    </row>
    <row r="23" spans="12:14" ht="12.75">
      <c r="L23" s="1" t="s">
        <v>59</v>
      </c>
      <c r="N23" s="1" t="s">
        <v>97</v>
      </c>
    </row>
    <row r="24" spans="12:14" ht="13.5" thickBot="1">
      <c r="L24" s="1" t="s">
        <v>58</v>
      </c>
      <c r="N24" s="2" t="s">
        <v>98</v>
      </c>
    </row>
    <row r="25" ht="12.75">
      <c r="L25" s="1" t="s">
        <v>57</v>
      </c>
    </row>
    <row r="26" ht="12.75">
      <c r="L26" s="1" t="s">
        <v>56</v>
      </c>
    </row>
    <row r="27" ht="12.75">
      <c r="L27" s="1" t="s">
        <v>55</v>
      </c>
    </row>
    <row r="28" ht="12.75">
      <c r="L28" s="1" t="s">
        <v>54</v>
      </c>
    </row>
    <row r="29" ht="12.75">
      <c r="L29" s="1" t="s">
        <v>53</v>
      </c>
    </row>
    <row r="30" ht="12.75">
      <c r="L30" s="1" t="s">
        <v>52</v>
      </c>
    </row>
    <row r="31" ht="12.75">
      <c r="L31" s="1" t="s">
        <v>51</v>
      </c>
    </row>
    <row r="32" ht="12.75">
      <c r="L32" s="1" t="s">
        <v>50</v>
      </c>
    </row>
    <row r="33" ht="12.75">
      <c r="L33" s="1" t="s">
        <v>49</v>
      </c>
    </row>
    <row r="34" ht="12.75">
      <c r="L34" s="1" t="s">
        <v>48</v>
      </c>
    </row>
    <row r="35" ht="12.75">
      <c r="L35" s="1" t="s">
        <v>47</v>
      </c>
    </row>
    <row r="36" ht="12.75">
      <c r="L36" s="1" t="s">
        <v>46</v>
      </c>
    </row>
    <row r="37" ht="12.75">
      <c r="L37" s="1" t="s">
        <v>45</v>
      </c>
    </row>
    <row r="38" ht="12.75">
      <c r="L38" s="1" t="s">
        <v>44</v>
      </c>
    </row>
    <row r="39" ht="12.75">
      <c r="L39" s="1" t="s">
        <v>43</v>
      </c>
    </row>
    <row r="40" ht="12.75">
      <c r="L40" s="1" t="s">
        <v>42</v>
      </c>
    </row>
    <row r="41" ht="12.75">
      <c r="L41" s="1" t="s">
        <v>41</v>
      </c>
    </row>
    <row r="42" ht="12.75">
      <c r="L42" s="1" t="s">
        <v>40</v>
      </c>
    </row>
    <row r="43" ht="12.75">
      <c r="L43" s="1" t="s">
        <v>39</v>
      </c>
    </row>
    <row r="44" ht="12.75">
      <c r="L44" s="1" t="s">
        <v>38</v>
      </c>
    </row>
    <row r="45" ht="12.75">
      <c r="L45" s="1" t="s">
        <v>37</v>
      </c>
    </row>
    <row r="46" ht="12.75">
      <c r="L46" s="1" t="s">
        <v>36</v>
      </c>
    </row>
    <row r="47" ht="12.75">
      <c r="L47" s="1" t="s">
        <v>35</v>
      </c>
    </row>
    <row r="48" ht="12.75">
      <c r="L48" s="1" t="s">
        <v>34</v>
      </c>
    </row>
    <row r="49" ht="12.75">
      <c r="L49" s="1" t="s">
        <v>33</v>
      </c>
    </row>
    <row r="50" ht="12.75">
      <c r="L50" s="1" t="s">
        <v>32</v>
      </c>
    </row>
    <row r="51" ht="12.75">
      <c r="L51" s="1" t="s">
        <v>31</v>
      </c>
    </row>
    <row r="52" ht="12.75">
      <c r="L52" s="1" t="s">
        <v>30</v>
      </c>
    </row>
    <row r="53" ht="12.75">
      <c r="L53" s="1" t="s">
        <v>29</v>
      </c>
    </row>
    <row r="54" ht="12.75">
      <c r="L54" s="1" t="s">
        <v>28</v>
      </c>
    </row>
    <row r="55" ht="12.75">
      <c r="L55" s="1" t="s">
        <v>27</v>
      </c>
    </row>
    <row r="56" ht="12.75">
      <c r="L56" s="1" t="s">
        <v>26</v>
      </c>
    </row>
    <row r="57" ht="12.75">
      <c r="L57" s="1" t="s">
        <v>25</v>
      </c>
    </row>
    <row r="58" ht="12.75">
      <c r="L58" s="1" t="s">
        <v>24</v>
      </c>
    </row>
    <row r="59" ht="12.75">
      <c r="L59" s="1" t="s">
        <v>23</v>
      </c>
    </row>
    <row r="60" ht="12.75">
      <c r="L60" s="1" t="s">
        <v>22</v>
      </c>
    </row>
    <row r="61" ht="12.75">
      <c r="L61" s="1" t="s">
        <v>21</v>
      </c>
    </row>
    <row r="62" ht="12.75">
      <c r="L62" s="1" t="s">
        <v>20</v>
      </c>
    </row>
    <row r="63" ht="12.75">
      <c r="L63" s="1" t="s">
        <v>19</v>
      </c>
    </row>
    <row r="64" ht="12.75">
      <c r="L64" s="1" t="s">
        <v>18</v>
      </c>
    </row>
    <row r="65" ht="13.5" thickBot="1">
      <c r="L65" s="2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Методист</cp:lastModifiedBy>
  <cp:lastPrinted>2017-11-14T09:20:19Z</cp:lastPrinted>
  <dcterms:created xsi:type="dcterms:W3CDTF">2011-01-26T13:35:26Z</dcterms:created>
  <dcterms:modified xsi:type="dcterms:W3CDTF">2021-12-01T07:57:23Z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