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ПРОТОКОЛ_мэ" sheetId="1" r:id="rId1"/>
    <sheet name="Лист2" sheetId="2" state="hidden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'ПРОТОКОЛ_мэ'!$B$5:$S$67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fullCalcOnLoad="1"/>
</workbook>
</file>

<file path=xl/sharedStrings.xml><?xml version="1.0" encoding="utf-8"?>
<sst xmlns="http://schemas.openxmlformats.org/spreadsheetml/2006/main" count="701" uniqueCount="318">
  <si>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</si>
  <si>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</si>
  <si>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</si>
  <si>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</si>
  <si>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</si>
  <si>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</si>
  <si>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</si>
  <si>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</si>
  <si>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</si>
  <si>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</si>
  <si>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</si>
  <si>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</si>
  <si>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</si>
  <si>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</si>
  <si>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</si>
  <si>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</si>
  <si>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</si>
  <si>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</si>
  <si>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</si>
  <si>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</si>
  <si>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</si>
  <si>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</si>
  <si>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</si>
  <si>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</si>
  <si>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</si>
  <si>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</si>
  <si>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</si>
  <si>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</si>
  <si>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</si>
  <si>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</si>
  <si>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</si>
  <si>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</si>
  <si>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</si>
  <si>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</si>
  <si>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</si>
  <si>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</si>
  <si>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</si>
  <si>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</si>
  <si>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</si>
  <si>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</si>
  <si>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</si>
  <si>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</si>
  <si>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</si>
  <si>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</si>
  <si>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</si>
  <si>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</si>
  <si>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</si>
  <si>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</si>
  <si>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</si>
  <si>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</si>
  <si>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</si>
  <si>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</si>
  <si>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</si>
  <si>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</si>
  <si>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</si>
  <si>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</si>
  <si>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</si>
  <si>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</si>
  <si>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</si>
  <si>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</si>
  <si>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</si>
  <si>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</si>
  <si>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</si>
  <si>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</si>
  <si>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</si>
  <si>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</si>
  <si>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</si>
  <si>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</si>
  <si>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</si>
  <si>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</si>
  <si>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</si>
  <si>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</si>
  <si>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</si>
  <si>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</si>
  <si>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</si>
  <si>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</si>
  <si>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</si>
  <si>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</si>
  <si>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</si>
  <si>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</si>
  <si>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</si>
  <si>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</si>
  <si>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</si>
  <si>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</si>
  <si>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</si>
  <si>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</si>
  <si>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</si>
  <si>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</si>
  <si>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</si>
  <si>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</si>
  <si>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</si>
  <si>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</si>
  <si>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</si>
  <si>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</si>
  <si>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</si>
  <si>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</si>
  <si>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</si>
  <si>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</si>
  <si>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</si>
  <si>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</si>
  <si>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</si>
  <si>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</si>
  <si>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</si>
  <si>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</si>
  <si>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</si>
  <si>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</si>
  <si>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</si>
  <si>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</si>
  <si>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</si>
  <si>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</si>
  <si>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</si>
  <si>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</si>
  <si>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</si>
  <si>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 xml:space="preserve">ПО </t>
  </si>
  <si>
    <t>№ 13</t>
  </si>
  <si>
    <t>Муниципальный этап всероссийской олимпиады школьников  2021-2022 г.г.</t>
  </si>
  <si>
    <t xml:space="preserve"> 25 ноября  2021 г.</t>
  </si>
  <si>
    <t>ж</t>
  </si>
  <si>
    <t>Агапченко</t>
  </si>
  <si>
    <t>Кирилл</t>
  </si>
  <si>
    <t>Михайлович</t>
  </si>
  <si>
    <t>14.08.2008</t>
  </si>
  <si>
    <t>Арефьева</t>
  </si>
  <si>
    <t>Кира</t>
  </si>
  <si>
    <t>Евгеньевна</t>
  </si>
  <si>
    <t>06.05.2008</t>
  </si>
  <si>
    <t>Максим</t>
  </si>
  <si>
    <t>Лауман</t>
  </si>
  <si>
    <t>Анастасия</t>
  </si>
  <si>
    <t>Петровна</t>
  </si>
  <si>
    <t>12.01.2008</t>
  </si>
  <si>
    <t>Шишкина</t>
  </si>
  <si>
    <t>Людмила</t>
  </si>
  <si>
    <t>Александровна</t>
  </si>
  <si>
    <t>11.01.2008</t>
  </si>
  <si>
    <t>Лобачева</t>
  </si>
  <si>
    <t>Арина</t>
  </si>
  <si>
    <t>Ивановна</t>
  </si>
  <si>
    <t>26.07.2008</t>
  </si>
  <si>
    <t>Пересторонин</t>
  </si>
  <si>
    <t>Дмитрий</t>
  </si>
  <si>
    <t>Константинович</t>
  </si>
  <si>
    <t>16.07.2008</t>
  </si>
  <si>
    <t>Ткач</t>
  </si>
  <si>
    <t>Софья</t>
  </si>
  <si>
    <t>Алексеевна</t>
  </si>
  <si>
    <t>29.01.2008</t>
  </si>
  <si>
    <t xml:space="preserve">Рыгованный  </t>
  </si>
  <si>
    <t xml:space="preserve">Артемий </t>
  </si>
  <si>
    <t>Николаевич</t>
  </si>
  <si>
    <t>м</t>
  </si>
  <si>
    <t xml:space="preserve">Цепков  </t>
  </si>
  <si>
    <t xml:space="preserve">Алексей </t>
  </si>
  <si>
    <t>Дмитриевич</t>
  </si>
  <si>
    <t xml:space="preserve">Углев </t>
  </si>
  <si>
    <t>Григорий</t>
  </si>
  <si>
    <t>Владимирович</t>
  </si>
  <si>
    <t>24.12.2006</t>
  </si>
  <si>
    <t xml:space="preserve">Толстихина </t>
  </si>
  <si>
    <t>Дмитриевна</t>
  </si>
  <si>
    <t xml:space="preserve">Юркина </t>
  </si>
  <si>
    <t>Анна</t>
  </si>
  <si>
    <t>01.03.2006</t>
  </si>
  <si>
    <t>Яскина</t>
  </si>
  <si>
    <t>Виктория</t>
  </si>
  <si>
    <t>21.03.2005</t>
  </si>
  <si>
    <t xml:space="preserve">Годощапов </t>
  </si>
  <si>
    <t>Иван</t>
  </si>
  <si>
    <t>Сергеевич</t>
  </si>
  <si>
    <t>Яковлев</t>
  </si>
  <si>
    <t xml:space="preserve"> Дмитрий </t>
  </si>
  <si>
    <t>Александрович</t>
  </si>
  <si>
    <t>Перковский</t>
  </si>
  <si>
    <t xml:space="preserve"> Иван </t>
  </si>
  <si>
    <t xml:space="preserve">Павлович </t>
  </si>
  <si>
    <t>Сковытин</t>
  </si>
  <si>
    <t>Владимир</t>
  </si>
  <si>
    <t>Мухортов</t>
  </si>
  <si>
    <t xml:space="preserve">Матвей </t>
  </si>
  <si>
    <t xml:space="preserve">Сергеевич </t>
  </si>
  <si>
    <t>Кармаза</t>
  </si>
  <si>
    <t>Илья</t>
  </si>
  <si>
    <t>Тимофеевич</t>
  </si>
  <si>
    <t>29.04.2006</t>
  </si>
  <si>
    <t>Овсянников</t>
  </si>
  <si>
    <t>21.02.2006</t>
  </si>
  <si>
    <t xml:space="preserve">Трофимов  </t>
  </si>
  <si>
    <t>Владислав</t>
  </si>
  <si>
    <t>Алексеевич</t>
  </si>
  <si>
    <t xml:space="preserve">Бакланов </t>
  </si>
  <si>
    <t>Владиславович</t>
  </si>
  <si>
    <t>Коробицын</t>
  </si>
  <si>
    <t>Денис</t>
  </si>
  <si>
    <t>06.01.2005</t>
  </si>
  <si>
    <t xml:space="preserve">Праско </t>
  </si>
  <si>
    <t>Елизавета</t>
  </si>
  <si>
    <t>Андреевна</t>
  </si>
  <si>
    <t>Каменев</t>
  </si>
  <si>
    <t>Греб</t>
  </si>
  <si>
    <t>Андрей</t>
  </si>
  <si>
    <t>Зжданская</t>
  </si>
  <si>
    <t>Валерия</t>
  </si>
  <si>
    <t>Сергеевна</t>
  </si>
  <si>
    <t>Медведева</t>
  </si>
  <si>
    <t>Вера</t>
  </si>
  <si>
    <t>Валерьевна</t>
  </si>
  <si>
    <t>Тихонов</t>
  </si>
  <si>
    <t>Артём</t>
  </si>
  <si>
    <t>Фёдорович</t>
  </si>
  <si>
    <t>Вагапова</t>
  </si>
  <si>
    <t>Камилла</t>
  </si>
  <si>
    <t>Рамисовна</t>
  </si>
  <si>
    <t>Алексеева</t>
  </si>
  <si>
    <t>Дарья</t>
  </si>
  <si>
    <t xml:space="preserve">Молодецкий </t>
  </si>
  <si>
    <t xml:space="preserve">Никита  </t>
  </si>
  <si>
    <t xml:space="preserve">Тёркина </t>
  </si>
  <si>
    <t xml:space="preserve"> Дарина</t>
  </si>
  <si>
    <t xml:space="preserve"> Викторовна</t>
  </si>
  <si>
    <t>Метелкин</t>
  </si>
  <si>
    <t>Павел</t>
  </si>
  <si>
    <t>Панов</t>
  </si>
  <si>
    <t>Викторович</t>
  </si>
  <si>
    <t>Старцев</t>
  </si>
  <si>
    <t>08.12.2004</t>
  </si>
  <si>
    <t>Ковалев</t>
  </si>
  <si>
    <t xml:space="preserve">Голощапов </t>
  </si>
  <si>
    <t>Васильев</t>
  </si>
  <si>
    <t>Степан</t>
  </si>
  <si>
    <t>Кургунова</t>
  </si>
  <si>
    <t>Вячеславовна</t>
  </si>
  <si>
    <t>04.07.2006</t>
  </si>
  <si>
    <t xml:space="preserve">Раздоров  </t>
  </si>
  <si>
    <t xml:space="preserve">Роман  </t>
  </si>
  <si>
    <t>Васильевич</t>
  </si>
  <si>
    <t>филиал 3</t>
  </si>
  <si>
    <t>Чередниченко</t>
  </si>
  <si>
    <t>Евгеньевич</t>
  </si>
  <si>
    <t>Качаев</t>
  </si>
  <si>
    <t>Николай</t>
  </si>
  <si>
    <t>18.042007</t>
  </si>
  <si>
    <t>Саргсян</t>
  </si>
  <si>
    <t>Эдмон</t>
  </si>
  <si>
    <t>Гайкович</t>
  </si>
  <si>
    <t>Красикова</t>
  </si>
  <si>
    <t>Светлана</t>
  </si>
  <si>
    <t>Витальевна</t>
  </si>
  <si>
    <t xml:space="preserve">Дроздов </t>
  </si>
  <si>
    <t>Матвей</t>
  </si>
  <si>
    <t xml:space="preserve"> Вячеславович</t>
  </si>
  <si>
    <t>Фуртак</t>
  </si>
  <si>
    <t>Роман</t>
  </si>
  <si>
    <t>Грозаву</t>
  </si>
  <si>
    <t>Алина</t>
  </si>
  <si>
    <t xml:space="preserve">Скакова </t>
  </si>
  <si>
    <t xml:space="preserve">Татьяна </t>
  </si>
  <si>
    <t>Скаков</t>
  </si>
  <si>
    <t>Юрий</t>
  </si>
  <si>
    <t>Шишкин</t>
  </si>
  <si>
    <t>Сергей</t>
  </si>
  <si>
    <t>20.08.2004</t>
  </si>
  <si>
    <t>Костяной</t>
  </si>
  <si>
    <t>Даниил</t>
  </si>
  <si>
    <t>Эмилевич</t>
  </si>
  <si>
    <t>12.04.2004</t>
  </si>
  <si>
    <t xml:space="preserve">Мальцев  </t>
  </si>
  <si>
    <t>Анатольеич</t>
  </si>
  <si>
    <t xml:space="preserve">Рагускин </t>
  </si>
  <si>
    <t xml:space="preserve">Даниил </t>
  </si>
  <si>
    <t xml:space="preserve">Ревошин </t>
  </si>
  <si>
    <t xml:space="preserve">Богдан </t>
  </si>
  <si>
    <t xml:space="preserve">Вячеславович </t>
  </si>
  <si>
    <t>Протасов</t>
  </si>
  <si>
    <t xml:space="preserve"> Виталий</t>
  </si>
  <si>
    <t xml:space="preserve"> Михайлович</t>
  </si>
  <si>
    <t>Шмило</t>
  </si>
  <si>
    <t>Михайловна</t>
  </si>
  <si>
    <t>Зуева</t>
  </si>
  <si>
    <t>Романовна</t>
  </si>
  <si>
    <t>Ченцова</t>
  </si>
  <si>
    <t>Янмна</t>
  </si>
  <si>
    <t xml:space="preserve">Цилюрник </t>
  </si>
  <si>
    <t xml:space="preserve"> Алина </t>
  </si>
  <si>
    <t xml:space="preserve"> Михайловна</t>
  </si>
  <si>
    <t>Быковская Татьяна Николаевна</t>
  </si>
  <si>
    <t>Воронова Кристина Валерьевна</t>
  </si>
  <si>
    <t>Вялкова Елена Александровна</t>
  </si>
  <si>
    <t>Молчанова Ирина Юрьевна</t>
  </si>
  <si>
    <t>Воросова Ольга Владимировна</t>
  </si>
  <si>
    <t>Володина Гульнара Спартаковна</t>
  </si>
  <si>
    <t>Соболева Виктория Анатольевна</t>
  </si>
  <si>
    <t xml:space="preserve">Капкова Наталья Владиславовна </t>
  </si>
  <si>
    <t>Шащенко Ирина Григорьевна</t>
  </si>
  <si>
    <t>Свинцов Алексей Леонидович</t>
  </si>
  <si>
    <t xml:space="preserve">физика </t>
  </si>
  <si>
    <t>6</t>
  </si>
  <si>
    <t>11</t>
  </si>
  <si>
    <t>10</t>
  </si>
  <si>
    <t>5</t>
  </si>
  <si>
    <t>2</t>
  </si>
  <si>
    <t>7</t>
  </si>
  <si>
    <t>0</t>
  </si>
  <si>
    <t>12</t>
  </si>
  <si>
    <t>Беляев</t>
  </si>
  <si>
    <t>Щашенко Ирина Григорьевна</t>
  </si>
  <si>
    <t>8</t>
  </si>
  <si>
    <t>4</t>
  </si>
  <si>
    <t>3</t>
  </si>
  <si>
    <t>20</t>
  </si>
  <si>
    <t>Мгламян</t>
  </si>
  <si>
    <t>Тиган</t>
  </si>
  <si>
    <t>Вааглович</t>
  </si>
  <si>
    <t>15</t>
  </si>
  <si>
    <t>призер</t>
  </si>
  <si>
    <t>25</t>
  </si>
  <si>
    <t>27</t>
  </si>
  <si>
    <t>д</t>
  </si>
  <si>
    <t>22,5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</si>
</sst>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0"/>
      <name val="Times New Roman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Arial Narrow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top"/>
      <protection locked="0"/>
    </xf>
    <xf numFmtId="0" fontId="2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73" fontId="3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1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/>
    </xf>
    <xf numFmtId="14" fontId="22" fillId="0" borderId="14" xfId="35" applyNumberFormat="1" applyFont="1" applyBorder="1" applyAlignment="1">
      <alignment horizontal="left" vertical="center"/>
      <protection/>
    </xf>
    <xf numFmtId="0" fontId="23" fillId="0" borderId="14" xfId="0" applyFont="1" applyBorder="1" applyAlignment="1">
      <alignment horizontal="left" vertical="center" wrapText="1" inden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0" fontId="0" fillId="0" borderId="14" xfId="0" applyFont="1" applyFill="1" applyBorder="1" applyAlignment="1">
      <alignment wrapText="1"/>
    </xf>
    <xf numFmtId="14" fontId="25" fillId="0" borderId="14" xfId="0" applyNumberFormat="1" applyFont="1" applyBorder="1" applyAlignment="1">
      <alignment horizontal="left"/>
    </xf>
    <xf numFmtId="0" fontId="26" fillId="0" borderId="14" xfId="0" applyFont="1" applyFill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14" fontId="26" fillId="0" borderId="14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26" fillId="0" borderId="14" xfId="0" applyFont="1" applyBorder="1" applyAlignment="1">
      <alignment horizontal="center" vertical="top"/>
    </xf>
    <xf numFmtId="14" fontId="26" fillId="0" borderId="14" xfId="0" applyNumberFormat="1" applyFont="1" applyBorder="1" applyAlignment="1">
      <alignment horizontal="left" vertical="top"/>
    </xf>
    <xf numFmtId="1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173" fontId="0" fillId="0" borderId="14" xfId="0" applyNumberFormat="1" applyBorder="1" applyAlignment="1">
      <alignment horizontal="left"/>
    </xf>
    <xf numFmtId="173" fontId="26" fillId="0" borderId="14" xfId="0" applyNumberFormat="1" applyFont="1" applyBorder="1" applyAlignment="1">
      <alignment/>
    </xf>
    <xf numFmtId="173" fontId="26" fillId="0" borderId="14" xfId="0" applyNumberFormat="1" applyFont="1" applyBorder="1" applyAlignment="1">
      <alignment vertical="top"/>
    </xf>
    <xf numFmtId="14" fontId="28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73" fontId="0" fillId="0" borderId="14" xfId="0" applyNumberFormat="1" applyFont="1" applyBorder="1" applyAlignment="1">
      <alignment horizontal="left"/>
    </xf>
    <xf numFmtId="173" fontId="26" fillId="0" borderId="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173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left" vertical="center" wrapText="1" indent="1"/>
    </xf>
    <xf numFmtId="1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20" fillId="0" borderId="14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9" fontId="2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" xfId="56"/>
    <cellStyle name="Обычный 18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tabSelected="1" zoomScale="90" zoomScaleNormal="90" zoomScalePageLayoutView="0" workbookViewId="0" topLeftCell="A1">
      <pane ySplit="5" topLeftCell="A60" activePane="bottomLeft" state="frozen"/>
      <selection pane="topLeft" activeCell="A1" sqref="A1"/>
      <selection pane="bottomLeft" activeCell="V13" sqref="V13"/>
    </sheetView>
  </sheetViews>
  <sheetFormatPr defaultColWidth="9.00390625" defaultRowHeight="12.75"/>
  <cols>
    <col min="1" max="1" width="3.375" style="19" customWidth="1"/>
    <col min="2" max="2" width="13.00390625" style="20" customWidth="1"/>
    <col min="3" max="3" width="10.875" style="20" customWidth="1"/>
    <col min="4" max="4" width="11.75390625" style="20" customWidth="1"/>
    <col min="5" max="5" width="9.875" style="20" customWidth="1"/>
    <col min="6" max="6" width="13.25390625" style="29" customWidth="1"/>
    <col min="7" max="7" width="9.125" style="19" customWidth="1"/>
    <col min="8" max="8" width="8.375" style="21" customWidth="1"/>
    <col min="9" max="9" width="6.125" style="20" customWidth="1"/>
    <col min="10" max="10" width="6.375" style="21" customWidth="1"/>
    <col min="11" max="11" width="6.75390625" style="21" customWidth="1"/>
    <col min="12" max="12" width="7.375" style="20" customWidth="1"/>
    <col min="13" max="13" width="9.875" style="20" customWidth="1"/>
    <col min="14" max="14" width="9.875" style="21" customWidth="1"/>
    <col min="15" max="15" width="9.75390625" style="80" customWidth="1"/>
    <col min="16" max="16" width="9.75390625" style="81" customWidth="1"/>
    <col min="17" max="17" width="9.75390625" style="80" customWidth="1"/>
    <col min="18" max="18" width="9.75390625" style="81" customWidth="1"/>
    <col min="19" max="19" width="33.375" style="22" customWidth="1"/>
    <col min="20" max="16384" width="9.125" style="19" customWidth="1"/>
  </cols>
  <sheetData>
    <row r="1" spans="1:19" s="10" customFormat="1" ht="12.7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s="10" customFormat="1" ht="16.5" customHeight="1">
      <c r="B2" s="11"/>
      <c r="C2" s="11"/>
      <c r="D2" s="11"/>
      <c r="E2" s="11"/>
      <c r="F2" s="13"/>
      <c r="G2" s="11"/>
      <c r="H2" s="26" t="s">
        <v>111</v>
      </c>
      <c r="I2" s="13"/>
      <c r="J2" s="11"/>
      <c r="K2" s="28" t="s">
        <v>114</v>
      </c>
      <c r="N2" s="13"/>
      <c r="O2" s="13"/>
      <c r="P2" s="13"/>
      <c r="Q2" s="13"/>
      <c r="R2" s="13"/>
      <c r="S2" s="11"/>
    </row>
    <row r="3" spans="4:19" s="10" customFormat="1" ht="16.5" customHeight="1">
      <c r="D3" s="11"/>
      <c r="E3" s="11"/>
      <c r="F3" s="13"/>
      <c r="G3" s="11"/>
      <c r="H3" s="13"/>
      <c r="I3" s="26" t="s">
        <v>113</v>
      </c>
      <c r="J3" s="11"/>
      <c r="K3" s="11"/>
      <c r="L3" s="11"/>
      <c r="M3" s="11"/>
      <c r="N3" s="13"/>
      <c r="O3" s="13"/>
      <c r="P3" s="13"/>
      <c r="Q3" s="72" t="s">
        <v>112</v>
      </c>
      <c r="R3" s="72"/>
      <c r="S3" s="12" t="s">
        <v>116</v>
      </c>
    </row>
    <row r="4" spans="3:19" s="10" customFormat="1" ht="12.75">
      <c r="C4" s="13"/>
      <c r="D4" s="13"/>
      <c r="E4" s="13"/>
      <c r="F4" s="13"/>
      <c r="G4" s="13"/>
      <c r="H4" s="13"/>
      <c r="I4" s="26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27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0" customFormat="1" ht="17.25" customHeight="1">
      <c r="A6" s="31">
        <v>1</v>
      </c>
      <c r="B6" s="47" t="s">
        <v>169</v>
      </c>
      <c r="C6" s="48" t="s">
        <v>170</v>
      </c>
      <c r="D6" s="48" t="s">
        <v>171</v>
      </c>
      <c r="E6" s="49" t="s">
        <v>150</v>
      </c>
      <c r="F6" s="50">
        <v>38600</v>
      </c>
      <c r="G6" s="41" t="s">
        <v>294</v>
      </c>
      <c r="H6" s="35" t="s">
        <v>12</v>
      </c>
      <c r="I6" s="24"/>
      <c r="J6" s="49">
        <v>9</v>
      </c>
      <c r="K6" s="49">
        <v>10</v>
      </c>
      <c r="L6" s="23"/>
      <c r="M6" s="25" t="s">
        <v>7</v>
      </c>
      <c r="N6" s="76" t="s">
        <v>315</v>
      </c>
      <c r="O6" s="77"/>
      <c r="P6" s="76">
        <f aca="true" t="shared" si="0" ref="P6:P36">N6+O6</f>
        <v>27</v>
      </c>
      <c r="Q6" s="77">
        <v>50</v>
      </c>
      <c r="R6" s="78">
        <f>P6/Q6</f>
        <v>0.54</v>
      </c>
      <c r="S6" s="59" t="s">
        <v>289</v>
      </c>
    </row>
    <row r="7" spans="1:19" s="30" customFormat="1" ht="17.25" customHeight="1">
      <c r="A7" s="31">
        <v>2</v>
      </c>
      <c r="B7" s="32" t="s">
        <v>163</v>
      </c>
      <c r="C7" s="33" t="s">
        <v>164</v>
      </c>
      <c r="D7" s="34" t="s">
        <v>159</v>
      </c>
      <c r="E7" s="35" t="s">
        <v>117</v>
      </c>
      <c r="F7" s="36" t="s">
        <v>165</v>
      </c>
      <c r="G7" s="41" t="s">
        <v>294</v>
      </c>
      <c r="H7" s="35" t="s">
        <v>12</v>
      </c>
      <c r="I7" s="24"/>
      <c r="J7" s="35">
        <v>8</v>
      </c>
      <c r="K7" s="35">
        <v>10</v>
      </c>
      <c r="L7" s="23"/>
      <c r="M7" s="25" t="s">
        <v>313</v>
      </c>
      <c r="N7" s="76" t="s">
        <v>314</v>
      </c>
      <c r="O7" s="77"/>
      <c r="P7" s="76">
        <f t="shared" si="0"/>
        <v>25</v>
      </c>
      <c r="Q7" s="77">
        <v>50</v>
      </c>
      <c r="R7" s="78">
        <f aca="true" t="shared" si="1" ref="R7:R38">P7/Q7</f>
        <v>0.5</v>
      </c>
      <c r="S7" s="51" t="s">
        <v>288</v>
      </c>
    </row>
    <row r="8" spans="1:19" s="30" customFormat="1" ht="17.25" customHeight="1">
      <c r="A8" s="31">
        <v>3</v>
      </c>
      <c r="B8" s="47" t="s">
        <v>214</v>
      </c>
      <c r="C8" s="48" t="s">
        <v>215</v>
      </c>
      <c r="D8" s="48" t="s">
        <v>171</v>
      </c>
      <c r="E8" s="49" t="s">
        <v>150</v>
      </c>
      <c r="F8" s="50">
        <v>38081</v>
      </c>
      <c r="G8" s="41" t="s">
        <v>294</v>
      </c>
      <c r="H8" s="35" t="s">
        <v>12</v>
      </c>
      <c r="I8" s="24"/>
      <c r="J8" s="49">
        <v>9</v>
      </c>
      <c r="K8" s="49">
        <v>10</v>
      </c>
      <c r="L8" s="23"/>
      <c r="M8" s="25" t="s">
        <v>313</v>
      </c>
      <c r="N8" s="76" t="s">
        <v>314</v>
      </c>
      <c r="O8" s="77"/>
      <c r="P8" s="76">
        <f t="shared" si="0"/>
        <v>25</v>
      </c>
      <c r="Q8" s="77">
        <v>50</v>
      </c>
      <c r="R8" s="78">
        <f t="shared" si="1"/>
        <v>0.5</v>
      </c>
      <c r="S8" s="59" t="s">
        <v>289</v>
      </c>
    </row>
    <row r="9" spans="1:19" s="30" customFormat="1" ht="17.25" customHeight="1">
      <c r="A9" s="31">
        <v>4</v>
      </c>
      <c r="B9" s="32" t="s">
        <v>229</v>
      </c>
      <c r="C9" s="33" t="s">
        <v>213</v>
      </c>
      <c r="D9" s="34" t="s">
        <v>230</v>
      </c>
      <c r="E9" s="35" t="s">
        <v>117</v>
      </c>
      <c r="F9" s="36" t="s">
        <v>231</v>
      </c>
      <c r="G9" s="41" t="s">
        <v>294</v>
      </c>
      <c r="H9" s="35" t="s">
        <v>12</v>
      </c>
      <c r="I9" s="24"/>
      <c r="J9" s="35">
        <v>8</v>
      </c>
      <c r="K9" s="35">
        <v>9</v>
      </c>
      <c r="L9" s="23"/>
      <c r="M9" s="25" t="s">
        <v>7</v>
      </c>
      <c r="N9" s="76" t="s">
        <v>317</v>
      </c>
      <c r="O9" s="77"/>
      <c r="P9" s="76">
        <f t="shared" si="0"/>
        <v>22.5</v>
      </c>
      <c r="Q9" s="77">
        <v>50</v>
      </c>
      <c r="R9" s="78">
        <f t="shared" si="1"/>
        <v>0.45</v>
      </c>
      <c r="S9" s="51" t="s">
        <v>284</v>
      </c>
    </row>
    <row r="10" spans="1:19" s="30" customFormat="1" ht="17.25" customHeight="1">
      <c r="A10" s="31">
        <v>5</v>
      </c>
      <c r="B10" s="32" t="s">
        <v>160</v>
      </c>
      <c r="C10" s="33" t="s">
        <v>161</v>
      </c>
      <c r="D10" s="34" t="s">
        <v>124</v>
      </c>
      <c r="E10" s="35" t="s">
        <v>117</v>
      </c>
      <c r="F10" s="36" t="s">
        <v>162</v>
      </c>
      <c r="G10" s="41" t="s">
        <v>294</v>
      </c>
      <c r="H10" s="35" t="s">
        <v>12</v>
      </c>
      <c r="I10" s="24"/>
      <c r="J10" s="35">
        <v>8</v>
      </c>
      <c r="K10" s="35">
        <v>9</v>
      </c>
      <c r="L10" s="23"/>
      <c r="M10" s="25" t="s">
        <v>313</v>
      </c>
      <c r="N10" s="76" t="s">
        <v>308</v>
      </c>
      <c r="O10" s="77"/>
      <c r="P10" s="76">
        <f t="shared" si="0"/>
        <v>20</v>
      </c>
      <c r="Q10" s="77">
        <v>50</v>
      </c>
      <c r="R10" s="78">
        <f t="shared" si="1"/>
        <v>0.4</v>
      </c>
      <c r="S10" s="51" t="s">
        <v>284</v>
      </c>
    </row>
    <row r="11" spans="1:19" s="30" customFormat="1" ht="17.25" customHeight="1">
      <c r="A11" s="31">
        <v>6</v>
      </c>
      <c r="B11" s="47" t="s">
        <v>265</v>
      </c>
      <c r="C11" s="48" t="s">
        <v>220</v>
      </c>
      <c r="D11" s="48" t="s">
        <v>266</v>
      </c>
      <c r="E11" s="49" t="s">
        <v>150</v>
      </c>
      <c r="F11" s="50">
        <v>37957</v>
      </c>
      <c r="G11" s="41" t="s">
        <v>294</v>
      </c>
      <c r="H11" s="35" t="s">
        <v>12</v>
      </c>
      <c r="I11" s="24"/>
      <c r="J11" s="49">
        <v>9</v>
      </c>
      <c r="K11" s="49">
        <v>11</v>
      </c>
      <c r="L11" s="23"/>
      <c r="M11" s="25" t="s">
        <v>14</v>
      </c>
      <c r="N11" s="76" t="s">
        <v>308</v>
      </c>
      <c r="O11" s="77"/>
      <c r="P11" s="76">
        <f t="shared" si="0"/>
        <v>20</v>
      </c>
      <c r="Q11" s="77">
        <v>50</v>
      </c>
      <c r="R11" s="78">
        <f t="shared" si="1"/>
        <v>0.4</v>
      </c>
      <c r="S11" s="59" t="s">
        <v>289</v>
      </c>
    </row>
    <row r="12" spans="1:19" s="30" customFormat="1" ht="17.25" customHeight="1">
      <c r="A12" s="31">
        <v>7</v>
      </c>
      <c r="B12" s="32" t="s">
        <v>166</v>
      </c>
      <c r="C12" s="33" t="s">
        <v>167</v>
      </c>
      <c r="D12" s="34" t="s">
        <v>168</v>
      </c>
      <c r="E12" s="35" t="s">
        <v>150</v>
      </c>
      <c r="F12" s="36">
        <v>38342</v>
      </c>
      <c r="G12" s="41" t="s">
        <v>294</v>
      </c>
      <c r="H12" s="35" t="s">
        <v>12</v>
      </c>
      <c r="I12" s="24"/>
      <c r="J12" s="35">
        <v>8</v>
      </c>
      <c r="K12" s="35">
        <v>11</v>
      </c>
      <c r="L12" s="23"/>
      <c r="M12" s="25" t="s">
        <v>14</v>
      </c>
      <c r="N12" s="76" t="s">
        <v>312</v>
      </c>
      <c r="O12" s="77"/>
      <c r="P12" s="76">
        <f t="shared" si="0"/>
        <v>15</v>
      </c>
      <c r="Q12" s="77">
        <v>50</v>
      </c>
      <c r="R12" s="78">
        <f t="shared" si="1"/>
        <v>0.3</v>
      </c>
      <c r="S12" s="51" t="s">
        <v>288</v>
      </c>
    </row>
    <row r="13" spans="1:19" s="30" customFormat="1" ht="17.25" customHeight="1">
      <c r="A13" s="31">
        <v>8</v>
      </c>
      <c r="B13" s="32" t="s">
        <v>154</v>
      </c>
      <c r="C13" s="33" t="s">
        <v>155</v>
      </c>
      <c r="D13" s="34" t="s">
        <v>156</v>
      </c>
      <c r="E13" s="35" t="s">
        <v>150</v>
      </c>
      <c r="F13" s="36" t="s">
        <v>157</v>
      </c>
      <c r="G13" s="41" t="s">
        <v>294</v>
      </c>
      <c r="H13" s="35" t="s">
        <v>12</v>
      </c>
      <c r="I13" s="24"/>
      <c r="J13" s="35">
        <v>8</v>
      </c>
      <c r="K13" s="35">
        <v>9</v>
      </c>
      <c r="L13" s="23"/>
      <c r="M13" s="25" t="s">
        <v>14</v>
      </c>
      <c r="N13" s="76" t="s">
        <v>302</v>
      </c>
      <c r="O13" s="77"/>
      <c r="P13" s="76">
        <f t="shared" si="0"/>
        <v>12</v>
      </c>
      <c r="Q13" s="77">
        <v>50</v>
      </c>
      <c r="R13" s="78">
        <f t="shared" si="1"/>
        <v>0.24</v>
      </c>
      <c r="S13" s="68" t="s">
        <v>284</v>
      </c>
    </row>
    <row r="14" spans="1:19" s="30" customFormat="1" ht="17.25" customHeight="1">
      <c r="A14" s="31">
        <v>9</v>
      </c>
      <c r="B14" s="57" t="s">
        <v>281</v>
      </c>
      <c r="C14" s="57" t="s">
        <v>282</v>
      </c>
      <c r="D14" s="57" t="s">
        <v>283</v>
      </c>
      <c r="E14" s="41" t="s">
        <v>117</v>
      </c>
      <c r="F14" s="61">
        <v>39717</v>
      </c>
      <c r="G14" s="41" t="s">
        <v>294</v>
      </c>
      <c r="H14" s="35" t="s">
        <v>12</v>
      </c>
      <c r="I14" s="24"/>
      <c r="J14" s="41">
        <v>9</v>
      </c>
      <c r="K14" s="41">
        <v>7</v>
      </c>
      <c r="L14" s="23"/>
      <c r="M14" s="25" t="s">
        <v>14</v>
      </c>
      <c r="N14" s="76" t="s">
        <v>302</v>
      </c>
      <c r="O14" s="77"/>
      <c r="P14" s="76">
        <f t="shared" si="0"/>
        <v>12</v>
      </c>
      <c r="Q14" s="77">
        <v>50</v>
      </c>
      <c r="R14" s="78">
        <f t="shared" si="1"/>
        <v>0.24</v>
      </c>
      <c r="S14" s="57" t="s">
        <v>290</v>
      </c>
    </row>
    <row r="15" spans="1:19" s="30" customFormat="1" ht="17.25" customHeight="1">
      <c r="A15" s="31">
        <v>10</v>
      </c>
      <c r="B15" s="57" t="s">
        <v>275</v>
      </c>
      <c r="C15" s="57" t="s">
        <v>144</v>
      </c>
      <c r="D15" s="57" t="s">
        <v>276</v>
      </c>
      <c r="E15" s="41" t="s">
        <v>117</v>
      </c>
      <c r="F15" s="61">
        <v>39476</v>
      </c>
      <c r="G15" s="41" t="s">
        <v>294</v>
      </c>
      <c r="H15" s="35" t="s">
        <v>12</v>
      </c>
      <c r="I15" s="24"/>
      <c r="J15" s="41">
        <v>9</v>
      </c>
      <c r="K15" s="41">
        <v>7</v>
      </c>
      <c r="L15" s="23"/>
      <c r="M15" s="25" t="s">
        <v>14</v>
      </c>
      <c r="N15" s="76" t="s">
        <v>296</v>
      </c>
      <c r="O15" s="77"/>
      <c r="P15" s="76">
        <f t="shared" si="0"/>
        <v>11</v>
      </c>
      <c r="Q15" s="77">
        <v>50</v>
      </c>
      <c r="R15" s="78">
        <f t="shared" si="1"/>
        <v>0.22</v>
      </c>
      <c r="S15" s="57" t="s">
        <v>289</v>
      </c>
    </row>
    <row r="16" spans="1:20" s="30" customFormat="1" ht="17.25" customHeight="1">
      <c r="A16" s="31">
        <v>11</v>
      </c>
      <c r="B16" s="62" t="s">
        <v>303</v>
      </c>
      <c r="C16" s="62" t="s">
        <v>262</v>
      </c>
      <c r="D16" s="62" t="s">
        <v>266</v>
      </c>
      <c r="E16" s="62" t="s">
        <v>150</v>
      </c>
      <c r="F16" s="63">
        <v>39567</v>
      </c>
      <c r="G16" s="64" t="s">
        <v>294</v>
      </c>
      <c r="H16" s="65" t="s">
        <v>12</v>
      </c>
      <c r="I16" s="62"/>
      <c r="J16" s="65">
        <v>14</v>
      </c>
      <c r="K16" s="65">
        <v>7</v>
      </c>
      <c r="L16" s="62"/>
      <c r="M16" s="25" t="s">
        <v>14</v>
      </c>
      <c r="N16" s="65">
        <v>11</v>
      </c>
      <c r="O16" s="79"/>
      <c r="P16" s="76">
        <f t="shared" si="0"/>
        <v>11</v>
      </c>
      <c r="Q16" s="77">
        <v>50</v>
      </c>
      <c r="R16" s="78">
        <f t="shared" si="1"/>
        <v>0.22</v>
      </c>
      <c r="S16" s="66" t="s">
        <v>304</v>
      </c>
      <c r="T16" s="19"/>
    </row>
    <row r="17" spans="1:19" s="30" customFormat="1" ht="17.25" customHeight="1">
      <c r="A17" s="31">
        <v>12</v>
      </c>
      <c r="B17" s="45" t="s">
        <v>147</v>
      </c>
      <c r="C17" s="45" t="s">
        <v>148</v>
      </c>
      <c r="D17" s="45" t="s">
        <v>149</v>
      </c>
      <c r="E17" s="43" t="s">
        <v>150</v>
      </c>
      <c r="F17" s="46">
        <v>39521</v>
      </c>
      <c r="G17" s="41" t="s">
        <v>294</v>
      </c>
      <c r="H17" s="35" t="s">
        <v>12</v>
      </c>
      <c r="I17" s="24"/>
      <c r="J17" s="43">
        <v>4</v>
      </c>
      <c r="K17" s="43">
        <v>7</v>
      </c>
      <c r="L17" s="23"/>
      <c r="M17" s="25" t="s">
        <v>14</v>
      </c>
      <c r="N17" s="76" t="s">
        <v>297</v>
      </c>
      <c r="O17" s="77"/>
      <c r="P17" s="76">
        <f t="shared" si="0"/>
        <v>10</v>
      </c>
      <c r="Q17" s="77">
        <v>50</v>
      </c>
      <c r="R17" s="78">
        <f t="shared" si="1"/>
        <v>0.2</v>
      </c>
      <c r="S17" s="69" t="s">
        <v>287</v>
      </c>
    </row>
    <row r="18" spans="1:19" s="30" customFormat="1" ht="17.25" customHeight="1">
      <c r="A18" s="31">
        <v>13</v>
      </c>
      <c r="B18" s="57" t="s">
        <v>277</v>
      </c>
      <c r="C18" s="57" t="s">
        <v>144</v>
      </c>
      <c r="D18" s="57" t="s">
        <v>278</v>
      </c>
      <c r="E18" s="41" t="s">
        <v>117</v>
      </c>
      <c r="F18" s="61">
        <v>39653</v>
      </c>
      <c r="G18" s="41" t="s">
        <v>294</v>
      </c>
      <c r="H18" s="35" t="s">
        <v>12</v>
      </c>
      <c r="I18" s="24"/>
      <c r="J18" s="41">
        <v>9</v>
      </c>
      <c r="K18" s="41">
        <v>7</v>
      </c>
      <c r="L18" s="23"/>
      <c r="M18" s="25" t="s">
        <v>14</v>
      </c>
      <c r="N18" s="76" t="s">
        <v>297</v>
      </c>
      <c r="O18" s="77"/>
      <c r="P18" s="76">
        <f t="shared" si="0"/>
        <v>10</v>
      </c>
      <c r="Q18" s="77">
        <v>50</v>
      </c>
      <c r="R18" s="78">
        <f t="shared" si="1"/>
        <v>0.2</v>
      </c>
      <c r="S18" s="57" t="s">
        <v>289</v>
      </c>
    </row>
    <row r="19" spans="1:19" s="30" customFormat="1" ht="17.25" customHeight="1">
      <c r="A19" s="31">
        <v>14</v>
      </c>
      <c r="B19" s="57" t="s">
        <v>279</v>
      </c>
      <c r="C19" s="57" t="s">
        <v>280</v>
      </c>
      <c r="D19" s="57" t="s">
        <v>145</v>
      </c>
      <c r="E19" s="41" t="s">
        <v>117</v>
      </c>
      <c r="F19" s="61">
        <v>39689</v>
      </c>
      <c r="G19" s="41" t="s">
        <v>294</v>
      </c>
      <c r="H19" s="35" t="s">
        <v>12</v>
      </c>
      <c r="I19" s="24"/>
      <c r="J19" s="41">
        <v>9</v>
      </c>
      <c r="K19" s="41">
        <v>7</v>
      </c>
      <c r="L19" s="23"/>
      <c r="M19" s="25" t="s">
        <v>14</v>
      </c>
      <c r="N19" s="76" t="s">
        <v>297</v>
      </c>
      <c r="O19" s="77"/>
      <c r="P19" s="76">
        <f t="shared" si="0"/>
        <v>10</v>
      </c>
      <c r="Q19" s="77">
        <v>50</v>
      </c>
      <c r="R19" s="78">
        <f t="shared" si="1"/>
        <v>0.2</v>
      </c>
      <c r="S19" s="57" t="s">
        <v>289</v>
      </c>
    </row>
    <row r="20" spans="1:19" s="30" customFormat="1" ht="17.25" customHeight="1">
      <c r="A20" s="31">
        <v>15</v>
      </c>
      <c r="B20" s="37" t="s">
        <v>122</v>
      </c>
      <c r="C20" s="31" t="s">
        <v>123</v>
      </c>
      <c r="D20" s="31" t="s">
        <v>124</v>
      </c>
      <c r="E20" s="38" t="s">
        <v>11</v>
      </c>
      <c r="F20" s="39" t="s">
        <v>125</v>
      </c>
      <c r="G20" s="41" t="s">
        <v>294</v>
      </c>
      <c r="H20" s="35" t="s">
        <v>12</v>
      </c>
      <c r="I20" s="24"/>
      <c r="J20" s="43">
        <v>7</v>
      </c>
      <c r="K20" s="38">
        <v>7</v>
      </c>
      <c r="L20" s="23"/>
      <c r="M20" s="25" t="s">
        <v>14</v>
      </c>
      <c r="N20" s="76" t="s">
        <v>305</v>
      </c>
      <c r="O20" s="77"/>
      <c r="P20" s="76">
        <f t="shared" si="0"/>
        <v>8</v>
      </c>
      <c r="Q20" s="77">
        <v>50</v>
      </c>
      <c r="R20" s="78">
        <f t="shared" si="1"/>
        <v>0.16</v>
      </c>
      <c r="S20" s="68" t="s">
        <v>285</v>
      </c>
    </row>
    <row r="21" spans="1:19" s="30" customFormat="1" ht="17.25" customHeight="1">
      <c r="A21" s="31">
        <v>16</v>
      </c>
      <c r="B21" s="74" t="s">
        <v>244</v>
      </c>
      <c r="C21" s="54" t="s">
        <v>245</v>
      </c>
      <c r="D21" s="54" t="s">
        <v>246</v>
      </c>
      <c r="E21" s="55" t="s">
        <v>117</v>
      </c>
      <c r="F21" s="44">
        <v>38844</v>
      </c>
      <c r="G21" s="41" t="s">
        <v>294</v>
      </c>
      <c r="H21" s="35" t="s">
        <v>12</v>
      </c>
      <c r="I21" s="24"/>
      <c r="J21" s="56">
        <v>14</v>
      </c>
      <c r="K21" s="55">
        <v>9</v>
      </c>
      <c r="L21" s="23"/>
      <c r="M21" s="25" t="s">
        <v>14</v>
      </c>
      <c r="N21" s="76" t="s">
        <v>305</v>
      </c>
      <c r="O21" s="77"/>
      <c r="P21" s="76">
        <f t="shared" si="0"/>
        <v>8</v>
      </c>
      <c r="Q21" s="77">
        <v>50</v>
      </c>
      <c r="R21" s="78">
        <f t="shared" si="1"/>
        <v>0.16</v>
      </c>
      <c r="S21" s="70" t="s">
        <v>292</v>
      </c>
    </row>
    <row r="22" spans="1:19" s="30" customFormat="1" ht="17.25" customHeight="1">
      <c r="A22" s="31">
        <v>17</v>
      </c>
      <c r="B22" s="40" t="s">
        <v>254</v>
      </c>
      <c r="C22" s="40" t="s">
        <v>255</v>
      </c>
      <c r="D22" s="40" t="s">
        <v>159</v>
      </c>
      <c r="E22" s="43" t="s">
        <v>117</v>
      </c>
      <c r="F22" s="44">
        <v>38670</v>
      </c>
      <c r="G22" s="41" t="s">
        <v>294</v>
      </c>
      <c r="H22" s="35" t="s">
        <v>12</v>
      </c>
      <c r="I22" s="24"/>
      <c r="J22" s="43">
        <v>2</v>
      </c>
      <c r="K22" s="43">
        <v>10</v>
      </c>
      <c r="L22" s="23"/>
      <c r="M22" s="25" t="s">
        <v>14</v>
      </c>
      <c r="N22" s="76" t="s">
        <v>305</v>
      </c>
      <c r="O22" s="77"/>
      <c r="P22" s="76">
        <f t="shared" si="0"/>
        <v>8</v>
      </c>
      <c r="Q22" s="77">
        <v>50</v>
      </c>
      <c r="R22" s="78">
        <f t="shared" si="1"/>
        <v>0.16</v>
      </c>
      <c r="S22" s="69" t="s">
        <v>286</v>
      </c>
    </row>
    <row r="23" spans="1:19" s="30" customFormat="1" ht="17.25" customHeight="1">
      <c r="A23" s="31">
        <v>18</v>
      </c>
      <c r="B23" s="32" t="s">
        <v>269</v>
      </c>
      <c r="C23" s="33" t="s">
        <v>270</v>
      </c>
      <c r="D23" s="32" t="s">
        <v>271</v>
      </c>
      <c r="E23" s="35" t="s">
        <v>150</v>
      </c>
      <c r="F23" s="36">
        <v>38739</v>
      </c>
      <c r="G23" s="41" t="s">
        <v>294</v>
      </c>
      <c r="H23" s="35" t="s">
        <v>12</v>
      </c>
      <c r="I23" s="24"/>
      <c r="J23" s="43">
        <v>8</v>
      </c>
      <c r="K23" s="43">
        <v>9</v>
      </c>
      <c r="L23" s="23"/>
      <c r="M23" s="25" t="s">
        <v>14</v>
      </c>
      <c r="N23" s="76" t="s">
        <v>300</v>
      </c>
      <c r="O23" s="77"/>
      <c r="P23" s="76">
        <f t="shared" si="0"/>
        <v>7</v>
      </c>
      <c r="Q23" s="77">
        <v>50</v>
      </c>
      <c r="R23" s="78">
        <f t="shared" si="1"/>
        <v>0.14</v>
      </c>
      <c r="S23" s="71" t="s">
        <v>284</v>
      </c>
    </row>
    <row r="24" spans="1:19" s="30" customFormat="1" ht="17.25" customHeight="1">
      <c r="A24" s="31">
        <v>19</v>
      </c>
      <c r="B24" s="57" t="s">
        <v>272</v>
      </c>
      <c r="C24" s="57" t="s">
        <v>273</v>
      </c>
      <c r="D24" s="57" t="s">
        <v>274</v>
      </c>
      <c r="E24" s="41" t="s">
        <v>150</v>
      </c>
      <c r="F24" s="61">
        <v>39503</v>
      </c>
      <c r="G24" s="41" t="s">
        <v>294</v>
      </c>
      <c r="H24" s="35" t="s">
        <v>12</v>
      </c>
      <c r="I24" s="24"/>
      <c r="J24" s="41">
        <v>9</v>
      </c>
      <c r="K24" s="41">
        <v>7</v>
      </c>
      <c r="L24" s="23"/>
      <c r="M24" s="25" t="s">
        <v>14</v>
      </c>
      <c r="N24" s="76" t="s">
        <v>300</v>
      </c>
      <c r="O24" s="77"/>
      <c r="P24" s="76">
        <f t="shared" si="0"/>
        <v>7</v>
      </c>
      <c r="Q24" s="77">
        <v>50</v>
      </c>
      <c r="R24" s="78">
        <f t="shared" si="1"/>
        <v>0.14</v>
      </c>
      <c r="S24" s="57" t="s">
        <v>289</v>
      </c>
    </row>
    <row r="25" spans="1:19" s="30" customFormat="1" ht="17.25" customHeight="1">
      <c r="A25" s="31">
        <v>20</v>
      </c>
      <c r="B25" s="37" t="s">
        <v>118</v>
      </c>
      <c r="C25" s="31" t="s">
        <v>119</v>
      </c>
      <c r="D25" s="31" t="s">
        <v>120</v>
      </c>
      <c r="E25" s="38" t="s">
        <v>10</v>
      </c>
      <c r="F25" s="39" t="s">
        <v>121</v>
      </c>
      <c r="G25" s="41" t="s">
        <v>294</v>
      </c>
      <c r="H25" s="35" t="s">
        <v>12</v>
      </c>
      <c r="I25" s="24"/>
      <c r="J25" s="41">
        <v>7</v>
      </c>
      <c r="K25" s="42">
        <v>7</v>
      </c>
      <c r="L25" s="23"/>
      <c r="M25" s="25" t="s">
        <v>14</v>
      </c>
      <c r="N25" s="76" t="s">
        <v>295</v>
      </c>
      <c r="O25" s="77"/>
      <c r="P25" s="76">
        <f t="shared" si="0"/>
        <v>6</v>
      </c>
      <c r="Q25" s="77">
        <v>50</v>
      </c>
      <c r="R25" s="78">
        <f t="shared" si="1"/>
        <v>0.12</v>
      </c>
      <c r="S25" s="68" t="s">
        <v>285</v>
      </c>
    </row>
    <row r="26" spans="1:19" s="30" customFormat="1" ht="17.25" customHeight="1">
      <c r="A26" s="31">
        <v>21</v>
      </c>
      <c r="B26" s="32" t="s">
        <v>203</v>
      </c>
      <c r="C26" s="33" t="s">
        <v>204</v>
      </c>
      <c r="D26" s="34" t="s">
        <v>205</v>
      </c>
      <c r="E26" s="35" t="s">
        <v>117</v>
      </c>
      <c r="F26" s="36">
        <v>38106</v>
      </c>
      <c r="G26" s="41" t="s">
        <v>294</v>
      </c>
      <c r="H26" s="35" t="s">
        <v>12</v>
      </c>
      <c r="I26" s="24"/>
      <c r="J26" s="35">
        <v>8</v>
      </c>
      <c r="K26" s="35">
        <v>11</v>
      </c>
      <c r="L26" s="23"/>
      <c r="M26" s="25" t="s">
        <v>14</v>
      </c>
      <c r="N26" s="76" t="s">
        <v>295</v>
      </c>
      <c r="O26" s="77"/>
      <c r="P26" s="76">
        <f t="shared" si="0"/>
        <v>6</v>
      </c>
      <c r="Q26" s="77">
        <v>50</v>
      </c>
      <c r="R26" s="78">
        <f t="shared" si="1"/>
        <v>0.12</v>
      </c>
      <c r="S26" s="51" t="s">
        <v>288</v>
      </c>
    </row>
    <row r="27" spans="1:19" s="30" customFormat="1" ht="17.25" customHeight="1">
      <c r="A27" s="31">
        <v>22</v>
      </c>
      <c r="B27" s="54" t="s">
        <v>219</v>
      </c>
      <c r="C27" s="54" t="s">
        <v>220</v>
      </c>
      <c r="D27" s="54" t="s">
        <v>188</v>
      </c>
      <c r="E27" s="55" t="s">
        <v>150</v>
      </c>
      <c r="F27" s="44">
        <v>38698</v>
      </c>
      <c r="G27" s="41" t="s">
        <v>294</v>
      </c>
      <c r="H27" s="35" t="s">
        <v>12</v>
      </c>
      <c r="I27" s="24"/>
      <c r="J27" s="56">
        <v>14</v>
      </c>
      <c r="K27" s="55">
        <v>11</v>
      </c>
      <c r="L27" s="23"/>
      <c r="M27" s="25" t="s">
        <v>14</v>
      </c>
      <c r="N27" s="76" t="s">
        <v>295</v>
      </c>
      <c r="O27" s="77"/>
      <c r="P27" s="76">
        <f t="shared" si="0"/>
        <v>6</v>
      </c>
      <c r="Q27" s="77">
        <v>50</v>
      </c>
      <c r="R27" s="78">
        <f t="shared" si="1"/>
        <v>0.12</v>
      </c>
      <c r="S27" s="44" t="s">
        <v>292</v>
      </c>
    </row>
    <row r="28" spans="1:19" s="30" customFormat="1" ht="17.25" customHeight="1">
      <c r="A28" s="31">
        <v>23</v>
      </c>
      <c r="B28" s="47" t="s">
        <v>267</v>
      </c>
      <c r="C28" s="48" t="s">
        <v>268</v>
      </c>
      <c r="D28" s="48" t="s">
        <v>188</v>
      </c>
      <c r="E28" s="49" t="s">
        <v>150</v>
      </c>
      <c r="F28" s="50">
        <v>38585</v>
      </c>
      <c r="G28" s="41" t="s">
        <v>294</v>
      </c>
      <c r="H28" s="35" t="s">
        <v>12</v>
      </c>
      <c r="I28" s="24"/>
      <c r="J28" s="49">
        <v>9</v>
      </c>
      <c r="K28" s="49">
        <v>10</v>
      </c>
      <c r="L28" s="23"/>
      <c r="M28" s="25" t="s">
        <v>14</v>
      </c>
      <c r="N28" s="76" t="s">
        <v>295</v>
      </c>
      <c r="O28" s="77"/>
      <c r="P28" s="76">
        <f t="shared" si="0"/>
        <v>6</v>
      </c>
      <c r="Q28" s="77">
        <v>50</v>
      </c>
      <c r="R28" s="78">
        <f t="shared" si="1"/>
        <v>0.12</v>
      </c>
      <c r="S28" s="59" t="s">
        <v>289</v>
      </c>
    </row>
    <row r="29" spans="1:19" s="30" customFormat="1" ht="17.25" customHeight="1">
      <c r="A29" s="31">
        <v>24</v>
      </c>
      <c r="B29" s="32" t="s">
        <v>143</v>
      </c>
      <c r="C29" s="33" t="s">
        <v>144</v>
      </c>
      <c r="D29" s="34" t="s">
        <v>145</v>
      </c>
      <c r="E29" s="35" t="s">
        <v>117</v>
      </c>
      <c r="F29" s="36" t="s">
        <v>146</v>
      </c>
      <c r="G29" s="41" t="s">
        <v>294</v>
      </c>
      <c r="H29" s="35" t="s">
        <v>12</v>
      </c>
      <c r="I29" s="24"/>
      <c r="J29" s="35">
        <v>8</v>
      </c>
      <c r="K29" s="35">
        <v>7</v>
      </c>
      <c r="L29" s="23"/>
      <c r="M29" s="25" t="s">
        <v>14</v>
      </c>
      <c r="N29" s="76" t="s">
        <v>298</v>
      </c>
      <c r="O29" s="77"/>
      <c r="P29" s="76">
        <f t="shared" si="0"/>
        <v>5</v>
      </c>
      <c r="Q29" s="77">
        <v>50</v>
      </c>
      <c r="R29" s="78">
        <f t="shared" si="1"/>
        <v>0.1</v>
      </c>
      <c r="S29" s="51" t="s">
        <v>284</v>
      </c>
    </row>
    <row r="30" spans="1:19" s="30" customFormat="1" ht="17.25" customHeight="1">
      <c r="A30" s="31">
        <v>25</v>
      </c>
      <c r="B30" s="37" t="s">
        <v>127</v>
      </c>
      <c r="C30" s="31" t="s">
        <v>128</v>
      </c>
      <c r="D30" s="31" t="s">
        <v>129</v>
      </c>
      <c r="E30" s="38" t="s">
        <v>11</v>
      </c>
      <c r="F30" s="39" t="s">
        <v>130</v>
      </c>
      <c r="G30" s="41" t="s">
        <v>294</v>
      </c>
      <c r="H30" s="35" t="s">
        <v>12</v>
      </c>
      <c r="I30" s="24"/>
      <c r="J30" s="43">
        <v>7</v>
      </c>
      <c r="K30" s="38">
        <v>7</v>
      </c>
      <c r="L30" s="23"/>
      <c r="M30" s="25" t="s">
        <v>14</v>
      </c>
      <c r="N30" s="76" t="s">
        <v>306</v>
      </c>
      <c r="O30" s="77"/>
      <c r="P30" s="76">
        <f t="shared" si="0"/>
        <v>4</v>
      </c>
      <c r="Q30" s="77">
        <v>50</v>
      </c>
      <c r="R30" s="78">
        <f t="shared" si="1"/>
        <v>0.08</v>
      </c>
      <c r="S30" s="51" t="s">
        <v>285</v>
      </c>
    </row>
    <row r="31" spans="1:19" s="30" customFormat="1" ht="17.25" customHeight="1">
      <c r="A31" s="31">
        <v>26</v>
      </c>
      <c r="B31" s="68" t="s">
        <v>209</v>
      </c>
      <c r="C31" s="51" t="s">
        <v>210</v>
      </c>
      <c r="D31" s="51" t="s">
        <v>211</v>
      </c>
      <c r="E31" s="43" t="s">
        <v>117</v>
      </c>
      <c r="F31" s="44">
        <v>38812</v>
      </c>
      <c r="G31" s="41" t="s">
        <v>294</v>
      </c>
      <c r="H31" s="35" t="s">
        <v>12</v>
      </c>
      <c r="I31" s="24"/>
      <c r="J31" s="43">
        <v>11</v>
      </c>
      <c r="K31" s="43">
        <v>9</v>
      </c>
      <c r="L31" s="23"/>
      <c r="M31" s="25" t="s">
        <v>14</v>
      </c>
      <c r="N31" s="76" t="s">
        <v>306</v>
      </c>
      <c r="O31" s="77"/>
      <c r="P31" s="76">
        <f t="shared" si="0"/>
        <v>4</v>
      </c>
      <c r="Q31" s="77">
        <v>50</v>
      </c>
      <c r="R31" s="78">
        <f t="shared" si="1"/>
        <v>0.08</v>
      </c>
      <c r="S31" s="58" t="s">
        <v>291</v>
      </c>
    </row>
    <row r="32" spans="1:19" s="30" customFormat="1" ht="17.25" customHeight="1">
      <c r="A32" s="31">
        <v>27</v>
      </c>
      <c r="B32" s="32" t="s">
        <v>227</v>
      </c>
      <c r="C32" s="33" t="s">
        <v>228</v>
      </c>
      <c r="D32" s="34" t="s">
        <v>168</v>
      </c>
      <c r="E32" s="35" t="s">
        <v>150</v>
      </c>
      <c r="F32" s="36">
        <v>39321</v>
      </c>
      <c r="G32" s="41" t="s">
        <v>294</v>
      </c>
      <c r="H32" s="35" t="s">
        <v>12</v>
      </c>
      <c r="I32" s="24"/>
      <c r="J32" s="35">
        <v>8</v>
      </c>
      <c r="K32" s="35">
        <v>8</v>
      </c>
      <c r="L32" s="23"/>
      <c r="M32" s="25" t="s">
        <v>14</v>
      </c>
      <c r="N32" s="76" t="s">
        <v>307</v>
      </c>
      <c r="O32" s="77"/>
      <c r="P32" s="76">
        <f t="shared" si="0"/>
        <v>3</v>
      </c>
      <c r="Q32" s="77">
        <v>50</v>
      </c>
      <c r="R32" s="78">
        <f t="shared" si="1"/>
        <v>0.06</v>
      </c>
      <c r="S32" s="51" t="s">
        <v>288</v>
      </c>
    </row>
    <row r="33" spans="1:19" s="30" customFormat="1" ht="17.25" customHeight="1">
      <c r="A33" s="31">
        <v>28</v>
      </c>
      <c r="B33" s="37" t="s">
        <v>131</v>
      </c>
      <c r="C33" s="31" t="s">
        <v>132</v>
      </c>
      <c r="D33" s="31" t="s">
        <v>133</v>
      </c>
      <c r="E33" s="38" t="s">
        <v>11</v>
      </c>
      <c r="F33" s="39" t="s">
        <v>134</v>
      </c>
      <c r="G33" s="41" t="s">
        <v>294</v>
      </c>
      <c r="H33" s="35" t="s">
        <v>12</v>
      </c>
      <c r="I33" s="24"/>
      <c r="J33" s="43">
        <v>7</v>
      </c>
      <c r="K33" s="38">
        <v>7</v>
      </c>
      <c r="L33" s="23"/>
      <c r="M33" s="25" t="s">
        <v>14</v>
      </c>
      <c r="N33" s="76" t="s">
        <v>299</v>
      </c>
      <c r="O33" s="77"/>
      <c r="P33" s="76">
        <f t="shared" si="0"/>
        <v>2</v>
      </c>
      <c r="Q33" s="77">
        <v>50</v>
      </c>
      <c r="R33" s="78">
        <f t="shared" si="1"/>
        <v>0.04</v>
      </c>
      <c r="S33" s="51" t="s">
        <v>285</v>
      </c>
    </row>
    <row r="34" spans="1:19" s="30" customFormat="1" ht="17.25" customHeight="1">
      <c r="A34" s="31">
        <v>29</v>
      </c>
      <c r="B34" s="32" t="s">
        <v>175</v>
      </c>
      <c r="C34" s="33" t="s">
        <v>176</v>
      </c>
      <c r="D34" s="34" t="s">
        <v>171</v>
      </c>
      <c r="E34" s="35" t="s">
        <v>150</v>
      </c>
      <c r="F34" s="36">
        <v>38579</v>
      </c>
      <c r="G34" s="41" t="s">
        <v>294</v>
      </c>
      <c r="H34" s="35" t="s">
        <v>12</v>
      </c>
      <c r="I34" s="24"/>
      <c r="J34" s="35">
        <v>8</v>
      </c>
      <c r="K34" s="35">
        <v>10</v>
      </c>
      <c r="L34" s="23"/>
      <c r="M34" s="25" t="s">
        <v>14</v>
      </c>
      <c r="N34" s="76" t="s">
        <v>299</v>
      </c>
      <c r="O34" s="77"/>
      <c r="P34" s="76">
        <f t="shared" si="0"/>
        <v>2</v>
      </c>
      <c r="Q34" s="77">
        <v>50</v>
      </c>
      <c r="R34" s="78">
        <f t="shared" si="1"/>
        <v>0.04</v>
      </c>
      <c r="S34" s="51" t="s">
        <v>288</v>
      </c>
    </row>
    <row r="35" spans="1:19" s="30" customFormat="1" ht="17.25" customHeight="1">
      <c r="A35" s="31">
        <v>30</v>
      </c>
      <c r="B35" s="73" t="s">
        <v>184</v>
      </c>
      <c r="C35" s="31" t="s">
        <v>167</v>
      </c>
      <c r="D35" s="31" t="s">
        <v>171</v>
      </c>
      <c r="E35" s="38" t="s">
        <v>10</v>
      </c>
      <c r="F35" s="39" t="s">
        <v>185</v>
      </c>
      <c r="G35" s="41" t="s">
        <v>294</v>
      </c>
      <c r="H35" s="35" t="s">
        <v>12</v>
      </c>
      <c r="I35" s="24"/>
      <c r="J35" s="43">
        <v>7</v>
      </c>
      <c r="K35" s="38">
        <v>9</v>
      </c>
      <c r="L35" s="23"/>
      <c r="M35" s="25" t="s">
        <v>14</v>
      </c>
      <c r="N35" s="76" t="s">
        <v>299</v>
      </c>
      <c r="O35" s="77"/>
      <c r="P35" s="76">
        <f t="shared" si="0"/>
        <v>2</v>
      </c>
      <c r="Q35" s="77">
        <v>50</v>
      </c>
      <c r="R35" s="78">
        <f t="shared" si="1"/>
        <v>0.04</v>
      </c>
      <c r="S35" s="51" t="s">
        <v>285</v>
      </c>
    </row>
    <row r="36" spans="1:19" s="30" customFormat="1" ht="17.25" customHeight="1">
      <c r="A36" s="31">
        <v>31</v>
      </c>
      <c r="B36" s="32" t="s">
        <v>191</v>
      </c>
      <c r="C36" s="33" t="s">
        <v>192</v>
      </c>
      <c r="D36" s="34" t="s">
        <v>153</v>
      </c>
      <c r="E36" s="35" t="s">
        <v>150</v>
      </c>
      <c r="F36" s="36" t="s">
        <v>193</v>
      </c>
      <c r="G36" s="41" t="s">
        <v>294</v>
      </c>
      <c r="H36" s="35" t="s">
        <v>12</v>
      </c>
      <c r="I36" s="24"/>
      <c r="J36" s="35">
        <v>8</v>
      </c>
      <c r="K36" s="35">
        <v>10</v>
      </c>
      <c r="L36" s="23"/>
      <c r="M36" s="25" t="s">
        <v>14</v>
      </c>
      <c r="N36" s="76" t="s">
        <v>299</v>
      </c>
      <c r="O36" s="77"/>
      <c r="P36" s="76">
        <f t="shared" si="0"/>
        <v>2</v>
      </c>
      <c r="Q36" s="77">
        <v>50</v>
      </c>
      <c r="R36" s="78">
        <f t="shared" si="1"/>
        <v>0.04</v>
      </c>
      <c r="S36" s="51" t="s">
        <v>288</v>
      </c>
    </row>
    <row r="37" spans="1:19" s="30" customFormat="1" ht="17.25" customHeight="1">
      <c r="A37" s="31">
        <v>32</v>
      </c>
      <c r="B37" s="32" t="s">
        <v>194</v>
      </c>
      <c r="C37" s="33" t="s">
        <v>195</v>
      </c>
      <c r="D37" s="34" t="s">
        <v>196</v>
      </c>
      <c r="E37" s="35" t="s">
        <v>117</v>
      </c>
      <c r="F37" s="36">
        <v>38548</v>
      </c>
      <c r="G37" s="41" t="s">
        <v>294</v>
      </c>
      <c r="H37" s="35" t="s">
        <v>12</v>
      </c>
      <c r="I37" s="24"/>
      <c r="J37" s="35">
        <v>8</v>
      </c>
      <c r="K37" s="35">
        <v>10</v>
      </c>
      <c r="L37" s="23"/>
      <c r="M37" s="25" t="s">
        <v>14</v>
      </c>
      <c r="N37" s="76" t="s">
        <v>299</v>
      </c>
      <c r="O37" s="77"/>
      <c r="P37" s="76">
        <f aca="true" t="shared" si="2" ref="P37:P65">N37+O37</f>
        <v>2</v>
      </c>
      <c r="Q37" s="77">
        <v>50</v>
      </c>
      <c r="R37" s="78">
        <f t="shared" si="1"/>
        <v>0.04</v>
      </c>
      <c r="S37" s="51" t="s">
        <v>288</v>
      </c>
    </row>
    <row r="38" spans="1:19" s="30" customFormat="1" ht="17.25" customHeight="1">
      <c r="A38" s="31">
        <v>33</v>
      </c>
      <c r="B38" s="32" t="s">
        <v>197</v>
      </c>
      <c r="C38" s="33" t="s">
        <v>119</v>
      </c>
      <c r="D38" s="34" t="s">
        <v>168</v>
      </c>
      <c r="E38" s="35" t="s">
        <v>150</v>
      </c>
      <c r="F38" s="36">
        <v>38469</v>
      </c>
      <c r="G38" s="41" t="s">
        <v>294</v>
      </c>
      <c r="H38" s="35" t="s">
        <v>12</v>
      </c>
      <c r="I38" s="24"/>
      <c r="J38" s="35">
        <v>8</v>
      </c>
      <c r="K38" s="35">
        <v>10</v>
      </c>
      <c r="L38" s="23"/>
      <c r="M38" s="25" t="s">
        <v>14</v>
      </c>
      <c r="N38" s="76" t="s">
        <v>299</v>
      </c>
      <c r="O38" s="77"/>
      <c r="P38" s="76">
        <f t="shared" si="2"/>
        <v>2</v>
      </c>
      <c r="Q38" s="77">
        <v>50</v>
      </c>
      <c r="R38" s="78">
        <f t="shared" si="1"/>
        <v>0.04</v>
      </c>
      <c r="S38" s="51" t="s">
        <v>288</v>
      </c>
    </row>
    <row r="39" spans="1:19" s="30" customFormat="1" ht="17.25" customHeight="1">
      <c r="A39" s="31">
        <v>34</v>
      </c>
      <c r="B39" s="32" t="s">
        <v>309</v>
      </c>
      <c r="C39" s="33" t="s">
        <v>310</v>
      </c>
      <c r="D39" s="34" t="s">
        <v>311</v>
      </c>
      <c r="E39" s="35" t="s">
        <v>150</v>
      </c>
      <c r="F39" s="36">
        <v>38182</v>
      </c>
      <c r="G39" s="41" t="s">
        <v>294</v>
      </c>
      <c r="H39" s="35" t="s">
        <v>12</v>
      </c>
      <c r="I39" s="24"/>
      <c r="J39" s="35">
        <v>8</v>
      </c>
      <c r="K39" s="35">
        <v>11</v>
      </c>
      <c r="L39" s="23"/>
      <c r="M39" s="25" t="s">
        <v>14</v>
      </c>
      <c r="N39" s="76" t="s">
        <v>299</v>
      </c>
      <c r="O39" s="77"/>
      <c r="P39" s="76">
        <f t="shared" si="2"/>
        <v>2</v>
      </c>
      <c r="Q39" s="77">
        <v>50</v>
      </c>
      <c r="R39" s="78">
        <f aca="true" t="shared" si="3" ref="R39:R67">P39/Q39</f>
        <v>0.04</v>
      </c>
      <c r="S39" s="51" t="s">
        <v>288</v>
      </c>
    </row>
    <row r="40" spans="1:19" s="30" customFormat="1" ht="17.25" customHeight="1">
      <c r="A40" s="31">
        <v>35</v>
      </c>
      <c r="B40" s="32" t="s">
        <v>232</v>
      </c>
      <c r="C40" s="33" t="s">
        <v>233</v>
      </c>
      <c r="D40" s="51" t="s">
        <v>234</v>
      </c>
      <c r="E40" s="43" t="s">
        <v>10</v>
      </c>
      <c r="F40" s="44">
        <v>38999</v>
      </c>
      <c r="G40" s="41" t="s">
        <v>294</v>
      </c>
      <c r="H40" s="35" t="s">
        <v>12</v>
      </c>
      <c r="I40" s="24"/>
      <c r="J40" s="43" t="s">
        <v>235</v>
      </c>
      <c r="K40" s="43">
        <v>9</v>
      </c>
      <c r="L40" s="23"/>
      <c r="M40" s="25" t="s">
        <v>14</v>
      </c>
      <c r="N40" s="76" t="s">
        <v>299</v>
      </c>
      <c r="O40" s="77"/>
      <c r="P40" s="76">
        <f t="shared" si="2"/>
        <v>2</v>
      </c>
      <c r="Q40" s="77">
        <v>50</v>
      </c>
      <c r="R40" s="78">
        <f t="shared" si="3"/>
        <v>0.04</v>
      </c>
      <c r="S40" s="58" t="s">
        <v>293</v>
      </c>
    </row>
    <row r="41" spans="1:19" s="30" customFormat="1" ht="17.25" customHeight="1">
      <c r="A41" s="31">
        <v>36</v>
      </c>
      <c r="B41" s="74" t="s">
        <v>250</v>
      </c>
      <c r="C41" s="54" t="s">
        <v>251</v>
      </c>
      <c r="D41" s="54" t="s">
        <v>190</v>
      </c>
      <c r="E41" s="55" t="s">
        <v>150</v>
      </c>
      <c r="F41" s="44">
        <v>39006</v>
      </c>
      <c r="G41" s="41" t="s">
        <v>294</v>
      </c>
      <c r="H41" s="35" t="s">
        <v>12</v>
      </c>
      <c r="I41" s="24"/>
      <c r="J41" s="56">
        <v>14</v>
      </c>
      <c r="K41" s="55">
        <v>9</v>
      </c>
      <c r="L41" s="23"/>
      <c r="M41" s="25" t="s">
        <v>14</v>
      </c>
      <c r="N41" s="76" t="s">
        <v>299</v>
      </c>
      <c r="O41" s="77"/>
      <c r="P41" s="76">
        <f t="shared" si="2"/>
        <v>2</v>
      </c>
      <c r="Q41" s="77">
        <v>50</v>
      </c>
      <c r="R41" s="78">
        <f t="shared" si="3"/>
        <v>0.04</v>
      </c>
      <c r="S41" s="44" t="s">
        <v>292</v>
      </c>
    </row>
    <row r="42" spans="1:19" s="30" customFormat="1" ht="17.25" customHeight="1">
      <c r="A42" s="31">
        <v>37</v>
      </c>
      <c r="B42" s="40" t="s">
        <v>252</v>
      </c>
      <c r="C42" s="40" t="s">
        <v>253</v>
      </c>
      <c r="D42" s="40" t="s">
        <v>205</v>
      </c>
      <c r="E42" s="43" t="s">
        <v>117</v>
      </c>
      <c r="F42" s="44">
        <v>38621</v>
      </c>
      <c r="G42" s="41" t="s">
        <v>294</v>
      </c>
      <c r="H42" s="35" t="s">
        <v>12</v>
      </c>
      <c r="I42" s="24"/>
      <c r="J42" s="43">
        <v>2</v>
      </c>
      <c r="K42" s="43">
        <v>10</v>
      </c>
      <c r="L42" s="23"/>
      <c r="M42" s="25" t="s">
        <v>14</v>
      </c>
      <c r="N42" s="76" t="s">
        <v>299</v>
      </c>
      <c r="O42" s="77"/>
      <c r="P42" s="76">
        <f t="shared" si="2"/>
        <v>2</v>
      </c>
      <c r="Q42" s="77">
        <v>50</v>
      </c>
      <c r="R42" s="78">
        <f t="shared" si="3"/>
        <v>0.04</v>
      </c>
      <c r="S42" s="58" t="s">
        <v>286</v>
      </c>
    </row>
    <row r="43" spans="1:19" s="30" customFormat="1" ht="17.25" customHeight="1">
      <c r="A43" s="31">
        <v>38</v>
      </c>
      <c r="B43" s="37" t="s">
        <v>135</v>
      </c>
      <c r="C43" s="31" t="s">
        <v>136</v>
      </c>
      <c r="D43" s="31" t="s">
        <v>137</v>
      </c>
      <c r="E43" s="38" t="s">
        <v>11</v>
      </c>
      <c r="F43" s="39" t="s">
        <v>138</v>
      </c>
      <c r="G43" s="41" t="s">
        <v>294</v>
      </c>
      <c r="H43" s="35" t="s">
        <v>12</v>
      </c>
      <c r="I43" s="24"/>
      <c r="J43" s="43">
        <v>7</v>
      </c>
      <c r="K43" s="38">
        <v>7</v>
      </c>
      <c r="L43" s="23"/>
      <c r="M43" s="25" t="s">
        <v>14</v>
      </c>
      <c r="N43" s="76" t="s">
        <v>301</v>
      </c>
      <c r="O43" s="77"/>
      <c r="P43" s="76">
        <f t="shared" si="2"/>
        <v>0</v>
      </c>
      <c r="Q43" s="77">
        <v>50</v>
      </c>
      <c r="R43" s="78">
        <f t="shared" si="3"/>
        <v>0</v>
      </c>
      <c r="S43" s="51" t="s">
        <v>285</v>
      </c>
    </row>
    <row r="44" spans="1:19" s="30" customFormat="1" ht="17.25" customHeight="1">
      <c r="A44" s="31">
        <v>39</v>
      </c>
      <c r="B44" s="37" t="s">
        <v>139</v>
      </c>
      <c r="C44" s="31" t="s">
        <v>140</v>
      </c>
      <c r="D44" s="31" t="s">
        <v>141</v>
      </c>
      <c r="E44" s="38" t="s">
        <v>10</v>
      </c>
      <c r="F44" s="39" t="s">
        <v>142</v>
      </c>
      <c r="G44" s="41" t="s">
        <v>294</v>
      </c>
      <c r="H44" s="35" t="s">
        <v>12</v>
      </c>
      <c r="I44" s="24"/>
      <c r="J44" s="43">
        <v>7</v>
      </c>
      <c r="K44" s="38">
        <v>7</v>
      </c>
      <c r="L44" s="23"/>
      <c r="M44" s="25" t="s">
        <v>14</v>
      </c>
      <c r="N44" s="76" t="s">
        <v>301</v>
      </c>
      <c r="O44" s="77"/>
      <c r="P44" s="76">
        <f t="shared" si="2"/>
        <v>0</v>
      </c>
      <c r="Q44" s="77">
        <v>50</v>
      </c>
      <c r="R44" s="78">
        <f t="shared" si="3"/>
        <v>0</v>
      </c>
      <c r="S44" s="51" t="s">
        <v>285</v>
      </c>
    </row>
    <row r="45" spans="1:19" s="30" customFormat="1" ht="17.25" customHeight="1">
      <c r="A45" s="31">
        <v>40</v>
      </c>
      <c r="B45" s="45" t="s">
        <v>151</v>
      </c>
      <c r="C45" s="45" t="s">
        <v>152</v>
      </c>
      <c r="D45" s="45" t="s">
        <v>153</v>
      </c>
      <c r="E45" s="43" t="s">
        <v>150</v>
      </c>
      <c r="F45" s="46">
        <v>39347</v>
      </c>
      <c r="G45" s="41" t="s">
        <v>294</v>
      </c>
      <c r="H45" s="35" t="s">
        <v>12</v>
      </c>
      <c r="I45" s="24"/>
      <c r="J45" s="43">
        <v>4</v>
      </c>
      <c r="K45" s="43">
        <v>8</v>
      </c>
      <c r="L45" s="23"/>
      <c r="M45" s="25" t="s">
        <v>14</v>
      </c>
      <c r="N45" s="76" t="s">
        <v>301</v>
      </c>
      <c r="O45" s="77"/>
      <c r="P45" s="76">
        <f t="shared" si="2"/>
        <v>0</v>
      </c>
      <c r="Q45" s="77">
        <v>50</v>
      </c>
      <c r="R45" s="78">
        <f t="shared" si="3"/>
        <v>0</v>
      </c>
      <c r="S45" s="58" t="s">
        <v>287</v>
      </c>
    </row>
    <row r="46" spans="1:19" s="30" customFormat="1" ht="17.25" customHeight="1">
      <c r="A46" s="31">
        <v>41</v>
      </c>
      <c r="B46" s="32" t="s">
        <v>158</v>
      </c>
      <c r="C46" s="33" t="s">
        <v>136</v>
      </c>
      <c r="D46" s="34" t="s">
        <v>159</v>
      </c>
      <c r="E46" s="35" t="s">
        <v>117</v>
      </c>
      <c r="F46" s="36">
        <v>39100</v>
      </c>
      <c r="G46" s="41" t="s">
        <v>294</v>
      </c>
      <c r="H46" s="35" t="s">
        <v>12</v>
      </c>
      <c r="I46" s="24"/>
      <c r="J46" s="35">
        <v>8</v>
      </c>
      <c r="K46" s="35">
        <v>8</v>
      </c>
      <c r="L46" s="23"/>
      <c r="M46" s="25" t="s">
        <v>14</v>
      </c>
      <c r="N46" s="76" t="s">
        <v>301</v>
      </c>
      <c r="O46" s="77"/>
      <c r="P46" s="76">
        <f t="shared" si="2"/>
        <v>0</v>
      </c>
      <c r="Q46" s="77">
        <v>50</v>
      </c>
      <c r="R46" s="78">
        <f t="shared" si="3"/>
        <v>0</v>
      </c>
      <c r="S46" s="51" t="s">
        <v>288</v>
      </c>
    </row>
    <row r="47" spans="1:19" s="30" customFormat="1" ht="17.25" customHeight="1">
      <c r="A47" s="31">
        <v>42</v>
      </c>
      <c r="B47" s="47" t="s">
        <v>172</v>
      </c>
      <c r="C47" s="48" t="s">
        <v>173</v>
      </c>
      <c r="D47" s="48" t="s">
        <v>174</v>
      </c>
      <c r="E47" s="49" t="s">
        <v>150</v>
      </c>
      <c r="F47" s="50">
        <v>38743</v>
      </c>
      <c r="G47" s="41" t="s">
        <v>294</v>
      </c>
      <c r="H47" s="35" t="s">
        <v>12</v>
      </c>
      <c r="I47" s="24"/>
      <c r="J47" s="49">
        <v>9</v>
      </c>
      <c r="K47" s="49">
        <v>9</v>
      </c>
      <c r="L47" s="23"/>
      <c r="M47" s="25" t="s">
        <v>14</v>
      </c>
      <c r="N47" s="76" t="s">
        <v>301</v>
      </c>
      <c r="O47" s="77"/>
      <c r="P47" s="76">
        <f t="shared" si="2"/>
        <v>0</v>
      </c>
      <c r="Q47" s="77">
        <v>50</v>
      </c>
      <c r="R47" s="78">
        <f t="shared" si="3"/>
        <v>0</v>
      </c>
      <c r="S47" s="59" t="s">
        <v>290</v>
      </c>
    </row>
    <row r="48" spans="1:19" s="30" customFormat="1" ht="17.25" customHeight="1">
      <c r="A48" s="31">
        <v>43</v>
      </c>
      <c r="B48" s="68" t="s">
        <v>177</v>
      </c>
      <c r="C48" s="51" t="s">
        <v>178</v>
      </c>
      <c r="D48" s="51" t="s">
        <v>179</v>
      </c>
      <c r="E48" s="43" t="s">
        <v>150</v>
      </c>
      <c r="F48" s="44">
        <v>39308</v>
      </c>
      <c r="G48" s="41" t="s">
        <v>294</v>
      </c>
      <c r="H48" s="35" t="s">
        <v>12</v>
      </c>
      <c r="I48" s="24"/>
      <c r="J48" s="43">
        <v>11</v>
      </c>
      <c r="K48" s="43">
        <v>8</v>
      </c>
      <c r="L48" s="23"/>
      <c r="M48" s="25" t="s">
        <v>14</v>
      </c>
      <c r="N48" s="76" t="s">
        <v>301</v>
      </c>
      <c r="O48" s="77"/>
      <c r="P48" s="76">
        <f t="shared" si="2"/>
        <v>0</v>
      </c>
      <c r="Q48" s="77">
        <v>50</v>
      </c>
      <c r="R48" s="78">
        <f t="shared" si="3"/>
        <v>0</v>
      </c>
      <c r="S48" s="58" t="s">
        <v>291</v>
      </c>
    </row>
    <row r="49" spans="1:19" s="30" customFormat="1" ht="17.25" customHeight="1">
      <c r="A49" s="31">
        <v>44</v>
      </c>
      <c r="B49" s="73" t="s">
        <v>180</v>
      </c>
      <c r="C49" s="31" t="s">
        <v>181</v>
      </c>
      <c r="D49" s="31" t="s">
        <v>182</v>
      </c>
      <c r="E49" s="38" t="s">
        <v>10</v>
      </c>
      <c r="F49" s="39" t="s">
        <v>183</v>
      </c>
      <c r="G49" s="41" t="s">
        <v>294</v>
      </c>
      <c r="H49" s="35" t="s">
        <v>12</v>
      </c>
      <c r="I49" s="24"/>
      <c r="J49" s="43">
        <v>7</v>
      </c>
      <c r="K49" s="38">
        <v>9</v>
      </c>
      <c r="L49" s="23"/>
      <c r="M49" s="25" t="s">
        <v>14</v>
      </c>
      <c r="N49" s="76" t="s">
        <v>301</v>
      </c>
      <c r="O49" s="77"/>
      <c r="P49" s="76">
        <f t="shared" si="2"/>
        <v>0</v>
      </c>
      <c r="Q49" s="77">
        <v>50</v>
      </c>
      <c r="R49" s="78">
        <f t="shared" si="3"/>
        <v>0</v>
      </c>
      <c r="S49" s="51" t="s">
        <v>285</v>
      </c>
    </row>
    <row r="50" spans="1:19" s="30" customFormat="1" ht="17.25" customHeight="1">
      <c r="A50" s="31">
        <v>45</v>
      </c>
      <c r="B50" s="32" t="s">
        <v>186</v>
      </c>
      <c r="C50" s="33" t="s">
        <v>187</v>
      </c>
      <c r="D50" s="34" t="s">
        <v>188</v>
      </c>
      <c r="E50" s="35" t="s">
        <v>150</v>
      </c>
      <c r="F50" s="36">
        <v>39108</v>
      </c>
      <c r="G50" s="41" t="s">
        <v>294</v>
      </c>
      <c r="H50" s="35" t="s">
        <v>12</v>
      </c>
      <c r="I50" s="24"/>
      <c r="J50" s="35">
        <v>8</v>
      </c>
      <c r="K50" s="35">
        <v>8</v>
      </c>
      <c r="L50" s="23"/>
      <c r="M50" s="25" t="s">
        <v>14</v>
      </c>
      <c r="N50" s="76" t="s">
        <v>301</v>
      </c>
      <c r="O50" s="77"/>
      <c r="P50" s="76">
        <f t="shared" si="2"/>
        <v>0</v>
      </c>
      <c r="Q50" s="77">
        <v>50</v>
      </c>
      <c r="R50" s="78">
        <f t="shared" si="3"/>
        <v>0</v>
      </c>
      <c r="S50" s="51" t="s">
        <v>288</v>
      </c>
    </row>
    <row r="51" spans="1:19" s="30" customFormat="1" ht="17.25" customHeight="1">
      <c r="A51" s="31">
        <v>46</v>
      </c>
      <c r="B51" s="32" t="s">
        <v>189</v>
      </c>
      <c r="C51" s="33" t="s">
        <v>176</v>
      </c>
      <c r="D51" s="34" t="s">
        <v>190</v>
      </c>
      <c r="E51" s="35" t="s">
        <v>150</v>
      </c>
      <c r="F51" s="36">
        <v>39153</v>
      </c>
      <c r="G51" s="41" t="s">
        <v>294</v>
      </c>
      <c r="H51" s="35" t="s">
        <v>12</v>
      </c>
      <c r="I51" s="24"/>
      <c r="J51" s="35">
        <v>8</v>
      </c>
      <c r="K51" s="35">
        <v>8</v>
      </c>
      <c r="L51" s="23"/>
      <c r="M51" s="25" t="s">
        <v>14</v>
      </c>
      <c r="N51" s="76" t="s">
        <v>301</v>
      </c>
      <c r="O51" s="77"/>
      <c r="P51" s="76">
        <f t="shared" si="2"/>
        <v>0</v>
      </c>
      <c r="Q51" s="77">
        <v>50</v>
      </c>
      <c r="R51" s="78">
        <f t="shared" si="3"/>
        <v>0</v>
      </c>
      <c r="S51" s="51" t="s">
        <v>288</v>
      </c>
    </row>
    <row r="52" spans="1:19" s="30" customFormat="1" ht="17.25" customHeight="1">
      <c r="A52" s="31">
        <v>47</v>
      </c>
      <c r="B52" s="32" t="s">
        <v>198</v>
      </c>
      <c r="C52" s="33" t="s">
        <v>199</v>
      </c>
      <c r="D52" s="34" t="s">
        <v>141</v>
      </c>
      <c r="E52" s="35" t="s">
        <v>150</v>
      </c>
      <c r="F52" s="36">
        <v>38290</v>
      </c>
      <c r="G52" s="41" t="s">
        <v>294</v>
      </c>
      <c r="H52" s="35" t="s">
        <v>12</v>
      </c>
      <c r="I52" s="24"/>
      <c r="J52" s="35">
        <v>8</v>
      </c>
      <c r="K52" s="35">
        <v>11</v>
      </c>
      <c r="L52" s="23"/>
      <c r="M52" s="25" t="s">
        <v>14</v>
      </c>
      <c r="N52" s="76" t="s">
        <v>301</v>
      </c>
      <c r="O52" s="77"/>
      <c r="P52" s="76">
        <f t="shared" si="2"/>
        <v>0</v>
      </c>
      <c r="Q52" s="77">
        <v>50</v>
      </c>
      <c r="R52" s="78">
        <f t="shared" si="3"/>
        <v>0</v>
      </c>
      <c r="S52" s="51" t="s">
        <v>288</v>
      </c>
    </row>
    <row r="53" spans="1:19" s="30" customFormat="1" ht="17.25" customHeight="1">
      <c r="A53" s="31">
        <v>48</v>
      </c>
      <c r="B53" s="32" t="s">
        <v>200</v>
      </c>
      <c r="C53" s="33" t="s">
        <v>201</v>
      </c>
      <c r="D53" s="34" t="s">
        <v>202</v>
      </c>
      <c r="E53" s="35" t="s">
        <v>117</v>
      </c>
      <c r="F53" s="36">
        <v>38033</v>
      </c>
      <c r="G53" s="41" t="s">
        <v>294</v>
      </c>
      <c r="H53" s="35" t="s">
        <v>12</v>
      </c>
      <c r="I53" s="24"/>
      <c r="J53" s="35">
        <v>8</v>
      </c>
      <c r="K53" s="35">
        <v>11</v>
      </c>
      <c r="L53" s="23"/>
      <c r="M53" s="25" t="s">
        <v>14</v>
      </c>
      <c r="N53" s="76" t="s">
        <v>301</v>
      </c>
      <c r="O53" s="77"/>
      <c r="P53" s="76">
        <f t="shared" si="2"/>
        <v>0</v>
      </c>
      <c r="Q53" s="77">
        <v>50</v>
      </c>
      <c r="R53" s="78">
        <f t="shared" si="3"/>
        <v>0</v>
      </c>
      <c r="S53" s="51" t="s">
        <v>288</v>
      </c>
    </row>
    <row r="54" spans="1:19" s="30" customFormat="1" ht="17.25" customHeight="1">
      <c r="A54" s="31">
        <v>49</v>
      </c>
      <c r="B54" s="32" t="s">
        <v>206</v>
      </c>
      <c r="C54" s="33" t="s">
        <v>207</v>
      </c>
      <c r="D54" s="34" t="s">
        <v>208</v>
      </c>
      <c r="E54" s="35" t="s">
        <v>150</v>
      </c>
      <c r="F54" s="36">
        <v>38193</v>
      </c>
      <c r="G54" s="41" t="s">
        <v>294</v>
      </c>
      <c r="H54" s="35" t="s">
        <v>12</v>
      </c>
      <c r="I54" s="24"/>
      <c r="J54" s="35">
        <v>8</v>
      </c>
      <c r="K54" s="35">
        <v>11</v>
      </c>
      <c r="L54" s="23"/>
      <c r="M54" s="25" t="s">
        <v>14</v>
      </c>
      <c r="N54" s="76" t="s">
        <v>301</v>
      </c>
      <c r="O54" s="77"/>
      <c r="P54" s="76">
        <f t="shared" si="2"/>
        <v>0</v>
      </c>
      <c r="Q54" s="77">
        <v>50</v>
      </c>
      <c r="R54" s="78">
        <f t="shared" si="3"/>
        <v>0</v>
      </c>
      <c r="S54" s="51" t="s">
        <v>288</v>
      </c>
    </row>
    <row r="55" spans="1:19" s="30" customFormat="1" ht="17.25" customHeight="1">
      <c r="A55" s="31">
        <v>50</v>
      </c>
      <c r="B55" s="68" t="s">
        <v>212</v>
      </c>
      <c r="C55" s="51" t="s">
        <v>213</v>
      </c>
      <c r="D55" s="51" t="s">
        <v>145</v>
      </c>
      <c r="E55" s="43" t="s">
        <v>117</v>
      </c>
      <c r="F55" s="44">
        <v>38805</v>
      </c>
      <c r="G55" s="41" t="s">
        <v>294</v>
      </c>
      <c r="H55" s="35" t="s">
        <v>12</v>
      </c>
      <c r="I55" s="24"/>
      <c r="J55" s="43">
        <v>11</v>
      </c>
      <c r="K55" s="43">
        <v>9</v>
      </c>
      <c r="L55" s="23"/>
      <c r="M55" s="25" t="s">
        <v>14</v>
      </c>
      <c r="N55" s="76" t="s">
        <v>301</v>
      </c>
      <c r="O55" s="77"/>
      <c r="P55" s="76">
        <f t="shared" si="2"/>
        <v>0</v>
      </c>
      <c r="Q55" s="77">
        <v>50</v>
      </c>
      <c r="R55" s="78">
        <f t="shared" si="3"/>
        <v>0</v>
      </c>
      <c r="S55" s="58" t="s">
        <v>291</v>
      </c>
    </row>
    <row r="56" spans="1:19" s="30" customFormat="1" ht="17.25" customHeight="1">
      <c r="A56" s="31">
        <v>51</v>
      </c>
      <c r="B56" s="47" t="s">
        <v>216</v>
      </c>
      <c r="C56" s="47" t="s">
        <v>217</v>
      </c>
      <c r="D56" s="47" t="s">
        <v>218</v>
      </c>
      <c r="E56" s="52" t="s">
        <v>117</v>
      </c>
      <c r="F56" s="53">
        <v>39153</v>
      </c>
      <c r="G56" s="41" t="s">
        <v>294</v>
      </c>
      <c r="H56" s="35" t="s">
        <v>12</v>
      </c>
      <c r="I56" s="24"/>
      <c r="J56" s="52">
        <v>9</v>
      </c>
      <c r="K56" s="52">
        <v>8</v>
      </c>
      <c r="L56" s="23"/>
      <c r="M56" s="25" t="s">
        <v>14</v>
      </c>
      <c r="N56" s="76" t="s">
        <v>301</v>
      </c>
      <c r="O56" s="77"/>
      <c r="P56" s="76">
        <f t="shared" si="2"/>
        <v>0</v>
      </c>
      <c r="Q56" s="77">
        <v>50</v>
      </c>
      <c r="R56" s="78">
        <f t="shared" si="3"/>
        <v>0</v>
      </c>
      <c r="S56" s="60" t="s">
        <v>290</v>
      </c>
    </row>
    <row r="57" spans="1:19" s="30" customFormat="1" ht="17.25" customHeight="1">
      <c r="A57" s="31">
        <v>52</v>
      </c>
      <c r="B57" s="75" t="s">
        <v>221</v>
      </c>
      <c r="C57" s="40" t="s">
        <v>126</v>
      </c>
      <c r="D57" s="40" t="s">
        <v>222</v>
      </c>
      <c r="E57" s="43" t="s">
        <v>150</v>
      </c>
      <c r="F57" s="44">
        <v>38737</v>
      </c>
      <c r="G57" s="41" t="s">
        <v>294</v>
      </c>
      <c r="H57" s="35" t="s">
        <v>12</v>
      </c>
      <c r="I57" s="24"/>
      <c r="J57" s="43">
        <v>2</v>
      </c>
      <c r="K57" s="43">
        <v>9</v>
      </c>
      <c r="L57" s="23"/>
      <c r="M57" s="25" t="s">
        <v>14</v>
      </c>
      <c r="N57" s="76" t="s">
        <v>301</v>
      </c>
      <c r="O57" s="77"/>
      <c r="P57" s="76">
        <f t="shared" si="2"/>
        <v>0</v>
      </c>
      <c r="Q57" s="77">
        <v>50</v>
      </c>
      <c r="R57" s="78">
        <f t="shared" si="3"/>
        <v>0</v>
      </c>
      <c r="S57" s="58" t="s">
        <v>286</v>
      </c>
    </row>
    <row r="58" spans="1:19" s="30" customFormat="1" ht="17.25" customHeight="1">
      <c r="A58" s="31">
        <v>53</v>
      </c>
      <c r="B58" s="37" t="s">
        <v>223</v>
      </c>
      <c r="C58" s="31" t="s">
        <v>167</v>
      </c>
      <c r="D58" s="31" t="s">
        <v>188</v>
      </c>
      <c r="E58" s="38" t="s">
        <v>10</v>
      </c>
      <c r="F58" s="39" t="s">
        <v>224</v>
      </c>
      <c r="G58" s="41" t="s">
        <v>294</v>
      </c>
      <c r="H58" s="35" t="s">
        <v>12</v>
      </c>
      <c r="I58" s="24"/>
      <c r="J58" s="43">
        <v>7</v>
      </c>
      <c r="K58" s="38">
        <v>11</v>
      </c>
      <c r="L58" s="23"/>
      <c r="M58" s="25" t="s">
        <v>14</v>
      </c>
      <c r="N58" s="76" t="s">
        <v>301</v>
      </c>
      <c r="O58" s="77"/>
      <c r="P58" s="76">
        <f t="shared" si="2"/>
        <v>0</v>
      </c>
      <c r="Q58" s="77">
        <v>50</v>
      </c>
      <c r="R58" s="78">
        <f t="shared" si="3"/>
        <v>0</v>
      </c>
      <c r="S58" s="51" t="s">
        <v>288</v>
      </c>
    </row>
    <row r="59" spans="1:19" s="30" customFormat="1" ht="17.25" customHeight="1">
      <c r="A59" s="31">
        <v>54</v>
      </c>
      <c r="B59" s="32" t="s">
        <v>225</v>
      </c>
      <c r="C59" s="33" t="s">
        <v>126</v>
      </c>
      <c r="D59" s="34" t="s">
        <v>222</v>
      </c>
      <c r="E59" s="35" t="s">
        <v>150</v>
      </c>
      <c r="F59" s="36">
        <v>39118</v>
      </c>
      <c r="G59" s="41" t="s">
        <v>294</v>
      </c>
      <c r="H59" s="35" t="s">
        <v>12</v>
      </c>
      <c r="I59" s="24"/>
      <c r="J59" s="35">
        <v>8</v>
      </c>
      <c r="K59" s="35">
        <v>8</v>
      </c>
      <c r="L59" s="23"/>
      <c r="M59" s="25" t="s">
        <v>14</v>
      </c>
      <c r="N59" s="76" t="s">
        <v>301</v>
      </c>
      <c r="O59" s="77"/>
      <c r="P59" s="76">
        <f t="shared" si="2"/>
        <v>0</v>
      </c>
      <c r="Q59" s="77">
        <v>50</v>
      </c>
      <c r="R59" s="78">
        <f t="shared" si="3"/>
        <v>0</v>
      </c>
      <c r="S59" s="51" t="s">
        <v>288</v>
      </c>
    </row>
    <row r="60" spans="1:19" s="30" customFormat="1" ht="17.25" customHeight="1">
      <c r="A60" s="31">
        <v>55</v>
      </c>
      <c r="B60" s="32" t="s">
        <v>226</v>
      </c>
      <c r="C60" s="33" t="s">
        <v>126</v>
      </c>
      <c r="D60" s="34" t="s">
        <v>171</v>
      </c>
      <c r="E60" s="35" t="s">
        <v>150</v>
      </c>
      <c r="F60" s="36">
        <v>39245</v>
      </c>
      <c r="G60" s="41" t="s">
        <v>294</v>
      </c>
      <c r="H60" s="35" t="s">
        <v>12</v>
      </c>
      <c r="I60" s="24"/>
      <c r="J60" s="35">
        <v>8</v>
      </c>
      <c r="K60" s="35">
        <v>8</v>
      </c>
      <c r="L60" s="23"/>
      <c r="M60" s="25" t="s">
        <v>14</v>
      </c>
      <c r="N60" s="76" t="s">
        <v>301</v>
      </c>
      <c r="O60" s="77"/>
      <c r="P60" s="76">
        <f t="shared" si="2"/>
        <v>0</v>
      </c>
      <c r="Q60" s="77">
        <v>50</v>
      </c>
      <c r="R60" s="78">
        <f t="shared" si="3"/>
        <v>0</v>
      </c>
      <c r="S60" s="51" t="s">
        <v>288</v>
      </c>
    </row>
    <row r="61" spans="1:19" s="30" customFormat="1" ht="17.25" customHeight="1">
      <c r="A61" s="31">
        <v>56</v>
      </c>
      <c r="B61" s="74" t="s">
        <v>236</v>
      </c>
      <c r="C61" s="54" t="s">
        <v>199</v>
      </c>
      <c r="D61" s="54" t="s">
        <v>237</v>
      </c>
      <c r="E61" s="55" t="s">
        <v>150</v>
      </c>
      <c r="F61" s="44">
        <v>39254</v>
      </c>
      <c r="G61" s="41" t="s">
        <v>294</v>
      </c>
      <c r="H61" s="35" t="s">
        <v>12</v>
      </c>
      <c r="I61" s="24"/>
      <c r="J61" s="56">
        <v>14</v>
      </c>
      <c r="K61" s="55">
        <v>8</v>
      </c>
      <c r="L61" s="23"/>
      <c r="M61" s="25" t="s">
        <v>14</v>
      </c>
      <c r="N61" s="76" t="s">
        <v>301</v>
      </c>
      <c r="O61" s="77"/>
      <c r="P61" s="76">
        <f t="shared" si="2"/>
        <v>0</v>
      </c>
      <c r="Q61" s="77">
        <v>50</v>
      </c>
      <c r="R61" s="78">
        <f t="shared" si="3"/>
        <v>0</v>
      </c>
      <c r="S61" s="44" t="s">
        <v>292</v>
      </c>
    </row>
    <row r="62" spans="1:19" s="30" customFormat="1" ht="17.25" customHeight="1">
      <c r="A62" s="31">
        <v>57</v>
      </c>
      <c r="B62" s="74" t="s">
        <v>238</v>
      </c>
      <c r="C62" s="54" t="s">
        <v>239</v>
      </c>
      <c r="D62" s="54" t="s">
        <v>237</v>
      </c>
      <c r="E62" s="55" t="s">
        <v>150</v>
      </c>
      <c r="F62" s="44" t="s">
        <v>240</v>
      </c>
      <c r="G62" s="41" t="s">
        <v>294</v>
      </c>
      <c r="H62" s="35" t="s">
        <v>12</v>
      </c>
      <c r="I62" s="24"/>
      <c r="J62" s="56">
        <v>14</v>
      </c>
      <c r="K62" s="55">
        <v>8</v>
      </c>
      <c r="L62" s="23"/>
      <c r="M62" s="25" t="s">
        <v>14</v>
      </c>
      <c r="N62" s="76" t="s">
        <v>301</v>
      </c>
      <c r="O62" s="77"/>
      <c r="P62" s="76">
        <f t="shared" si="2"/>
        <v>0</v>
      </c>
      <c r="Q62" s="77">
        <v>50</v>
      </c>
      <c r="R62" s="78">
        <f t="shared" si="3"/>
        <v>0</v>
      </c>
      <c r="S62" s="44" t="s">
        <v>292</v>
      </c>
    </row>
    <row r="63" spans="1:19" s="30" customFormat="1" ht="17.25" customHeight="1">
      <c r="A63" s="31">
        <v>58</v>
      </c>
      <c r="B63" s="74" t="s">
        <v>241</v>
      </c>
      <c r="C63" s="54" t="s">
        <v>242</v>
      </c>
      <c r="D63" s="54" t="s">
        <v>243</v>
      </c>
      <c r="E63" s="55" t="s">
        <v>150</v>
      </c>
      <c r="F63" s="44">
        <v>39134</v>
      </c>
      <c r="G63" s="41" t="s">
        <v>294</v>
      </c>
      <c r="H63" s="35" t="s">
        <v>12</v>
      </c>
      <c r="I63" s="24"/>
      <c r="J63" s="56">
        <v>14</v>
      </c>
      <c r="K63" s="55">
        <v>8</v>
      </c>
      <c r="L63" s="23"/>
      <c r="M63" s="25" t="s">
        <v>14</v>
      </c>
      <c r="N63" s="76" t="s">
        <v>301</v>
      </c>
      <c r="O63" s="77"/>
      <c r="P63" s="76">
        <f t="shared" si="2"/>
        <v>0</v>
      </c>
      <c r="Q63" s="77">
        <v>50</v>
      </c>
      <c r="R63" s="78">
        <f t="shared" si="3"/>
        <v>0</v>
      </c>
      <c r="S63" s="44" t="s">
        <v>292</v>
      </c>
    </row>
    <row r="64" spans="1:19" s="30" customFormat="1" ht="17.25" customHeight="1">
      <c r="A64" s="31">
        <v>59</v>
      </c>
      <c r="B64" s="47" t="s">
        <v>247</v>
      </c>
      <c r="C64" s="48" t="s">
        <v>248</v>
      </c>
      <c r="D64" s="48" t="s">
        <v>249</v>
      </c>
      <c r="E64" s="49" t="s">
        <v>150</v>
      </c>
      <c r="F64" s="50">
        <v>38479</v>
      </c>
      <c r="G64" s="41" t="s">
        <v>294</v>
      </c>
      <c r="H64" s="35" t="s">
        <v>12</v>
      </c>
      <c r="I64" s="24"/>
      <c r="J64" s="49">
        <v>9</v>
      </c>
      <c r="K64" s="49">
        <v>10</v>
      </c>
      <c r="L64" s="23"/>
      <c r="M64" s="25" t="s">
        <v>14</v>
      </c>
      <c r="N64" s="76" t="s">
        <v>301</v>
      </c>
      <c r="O64" s="77"/>
      <c r="P64" s="76">
        <f t="shared" si="2"/>
        <v>0</v>
      </c>
      <c r="Q64" s="77">
        <v>50</v>
      </c>
      <c r="R64" s="78">
        <f t="shared" si="3"/>
        <v>0</v>
      </c>
      <c r="S64" s="67" t="s">
        <v>289</v>
      </c>
    </row>
    <row r="65" spans="1:19" s="30" customFormat="1" ht="17.25" customHeight="1">
      <c r="A65" s="31">
        <v>60</v>
      </c>
      <c r="B65" s="40" t="s">
        <v>256</v>
      </c>
      <c r="C65" s="40" t="s">
        <v>257</v>
      </c>
      <c r="D65" s="40" t="s">
        <v>153</v>
      </c>
      <c r="E65" s="43" t="s">
        <v>150</v>
      </c>
      <c r="F65" s="44">
        <v>38281</v>
      </c>
      <c r="G65" s="41" t="s">
        <v>294</v>
      </c>
      <c r="H65" s="35" t="s">
        <v>12</v>
      </c>
      <c r="I65" s="24"/>
      <c r="J65" s="43">
        <v>2</v>
      </c>
      <c r="K65" s="43">
        <v>11</v>
      </c>
      <c r="L65" s="23"/>
      <c r="M65" s="25" t="s">
        <v>14</v>
      </c>
      <c r="N65" s="76" t="s">
        <v>301</v>
      </c>
      <c r="O65" s="77"/>
      <c r="P65" s="76">
        <f t="shared" si="2"/>
        <v>0</v>
      </c>
      <c r="Q65" s="77">
        <v>50</v>
      </c>
      <c r="R65" s="78">
        <f t="shared" si="3"/>
        <v>0</v>
      </c>
      <c r="S65" s="58" t="s">
        <v>286</v>
      </c>
    </row>
    <row r="66" spans="1:19" s="30" customFormat="1" ht="17.25" customHeight="1">
      <c r="A66" s="31">
        <v>61</v>
      </c>
      <c r="B66" s="37" t="s">
        <v>258</v>
      </c>
      <c r="C66" s="31" t="s">
        <v>259</v>
      </c>
      <c r="D66" s="31" t="s">
        <v>171</v>
      </c>
      <c r="E66" s="38" t="s">
        <v>10</v>
      </c>
      <c r="F66" s="39" t="s">
        <v>260</v>
      </c>
      <c r="G66" s="41" t="s">
        <v>294</v>
      </c>
      <c r="H66" s="35" t="s">
        <v>12</v>
      </c>
      <c r="I66" s="24"/>
      <c r="J66" s="43">
        <v>7</v>
      </c>
      <c r="K66" s="38">
        <v>11</v>
      </c>
      <c r="L66" s="23"/>
      <c r="M66" s="25" t="s">
        <v>14</v>
      </c>
      <c r="N66" s="76" t="s">
        <v>301</v>
      </c>
      <c r="O66" s="77"/>
      <c r="P66" s="76">
        <f>N66+O66</f>
        <v>0</v>
      </c>
      <c r="Q66" s="77">
        <v>50</v>
      </c>
      <c r="R66" s="78">
        <f t="shared" si="3"/>
        <v>0</v>
      </c>
      <c r="S66" s="51" t="s">
        <v>288</v>
      </c>
    </row>
    <row r="67" spans="1:19" s="30" customFormat="1" ht="15.75">
      <c r="A67" s="31">
        <v>62</v>
      </c>
      <c r="B67" s="37" t="s">
        <v>261</v>
      </c>
      <c r="C67" s="31" t="s">
        <v>262</v>
      </c>
      <c r="D67" s="31" t="s">
        <v>263</v>
      </c>
      <c r="E67" s="38" t="s">
        <v>10</v>
      </c>
      <c r="F67" s="39" t="s">
        <v>264</v>
      </c>
      <c r="G67" s="41" t="s">
        <v>294</v>
      </c>
      <c r="H67" s="35" t="s">
        <v>12</v>
      </c>
      <c r="I67" s="24"/>
      <c r="J67" s="43">
        <v>7</v>
      </c>
      <c r="K67" s="38">
        <v>11</v>
      </c>
      <c r="L67" s="23"/>
      <c r="M67" s="25" t="s">
        <v>14</v>
      </c>
      <c r="N67" s="76" t="s">
        <v>301</v>
      </c>
      <c r="O67" s="77"/>
      <c r="P67" s="76">
        <f>N67+O67</f>
        <v>0</v>
      </c>
      <c r="Q67" s="77">
        <v>50</v>
      </c>
      <c r="R67" s="78">
        <f t="shared" si="3"/>
        <v>0</v>
      </c>
      <c r="S67" s="51" t="s">
        <v>288</v>
      </c>
    </row>
    <row r="69" ht="12.75">
      <c r="H69" s="21" t="s">
        <v>316</v>
      </c>
    </row>
  </sheetData>
  <sheetProtection formatCells="0" formatColumns="0" formatRows="0" sort="0"/>
  <autoFilter ref="B5:S67"/>
  <mergeCells count="2">
    <mergeCell ref="A1:S1"/>
    <mergeCell ref="Q3:R3"/>
  </mergeCells>
  <dataValidations count="4">
    <dataValidation type="list" allowBlank="1" showInputMessage="1" showErrorMessage="1" sqref="E6 E63 E22:E24">
      <formula1>sex</formula1>
    </dataValidation>
    <dataValidation type="list" allowBlank="1" showInputMessage="1" showErrorMessage="1" sqref="K22:K24 K6">
      <formula1>t_class</formula1>
    </dataValidation>
    <dataValidation type="list" allowBlank="1" showInputMessage="1" showErrorMessage="1" sqref="M6:M67">
      <formula1>type</formula1>
    </dataValidation>
    <dataValidation type="list" allowBlank="1" showInputMessage="1" showErrorMessage="1" sqref="L6:L67 H6:H67">
      <formula1>rf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2021-12-03T09:23:52Z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